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R\AFC_IR\3. RELEASE RISULTATI\Presentazioni\2018\9M 2018\Key figures\"/>
    </mc:Choice>
  </mc:AlternateContent>
  <bookViews>
    <workbookView xWindow="4275" yWindow="495" windowWidth="11940" windowHeight="5970" tabRatio="807" firstSheet="2" activeTab="2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" sheetId="55" r:id="rId7"/>
    <sheet name="9M 2018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7">[0]!Foglio1</definedName>
    <definedName name="_Feb03" localSheetId="8">[0]!Foglio1</definedName>
    <definedName name="_Feb03">[0]!Foglio1</definedName>
    <definedName name="_xlnm._FilterDatabase" localSheetId="8" hidden="1">'D&amp;A'!#REF!</definedName>
    <definedName name="_xlnm._FilterDatabase" localSheetId="6" hidden="1">REPORTED_EBITDA_EBIT!#REF!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7">[0]!Foglio1</definedName>
    <definedName name="a" localSheetId="8">[0]!Foglio1</definedName>
    <definedName name="a">[0]!Foglio1</definedName>
    <definedName name="AAA" localSheetId="7">[0]!Foglio1</definedName>
    <definedName name="AAA" localSheetId="8">[0]!Foglio1</definedName>
    <definedName name="AAA">[0]!Foglio1</definedName>
    <definedName name="abc" localSheetId="7">[0]!Foglio1</definedName>
    <definedName name="abc" localSheetId="8">[0]!Foglio1</definedName>
    <definedName name="abc">[0]!Foglio1</definedName>
    <definedName name="AP_00">'[1]CONS n-1 | AP n-1'!$F$1:$AZ$2500</definedName>
    <definedName name="_xlnm.Extract">[2]PIANOINV!$C$1018:$BI$65536</definedName>
    <definedName name="_xlnm.Print_Area" localSheetId="7">'9M 2018 EBITDA MARTIX'!#REF!</definedName>
    <definedName name="_xlnm.Print_Area" localSheetId="4">'BALANCE SHEET'!$A$2:$F$46</definedName>
    <definedName name="_xlnm.Print_Area" localSheetId="5">'CASH FLOW'!$A$1:$F$35</definedName>
    <definedName name="_xlnm.Print_Area" localSheetId="2">COVER!$A$1:$I$10</definedName>
    <definedName name="_xlnm.Print_Area" localSheetId="3">'INCOME STATEMENT'!$A$1:$F$20</definedName>
    <definedName name="_xlnm.Print_Area" localSheetId="6">REPORTED_EBITDA_EBIT!$A$1:$K$128</definedName>
    <definedName name="_xlnm.Database">[2]PIANOINV!$C$1:$BI$1001</definedName>
    <definedName name="BDG_01">'[1]BDG_MENS n | BDG 01'!$F$1:$AZ$2500</definedName>
    <definedName name="BDG_02">'[1]BUDGET ANNO | BDG n+1'!$F$1:$AZ$2500</definedName>
    <definedName name="bil" localSheetId="7">[0]!Foglio1</definedName>
    <definedName name="bil" localSheetId="8">[0]!Foglio1</definedName>
    <definedName name="bil">[0]!Foglio1</definedName>
    <definedName name="Bilancio" localSheetId="7">[0]!Foglio1</definedName>
    <definedName name="Bilancio" localSheetId="8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 localSheetId="6">[3]POV!$E$15</definedName>
    <definedName name="CY">[4]POV!$E$15</definedName>
    <definedName name="cyc">[5]POV!$E$15</definedName>
    <definedName name="d" localSheetId="7">[0]!Foglio1</definedName>
    <definedName name="d" localSheetId="8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7">[0]!Foglio1</definedName>
    <definedName name="E" localSheetId="8">[0]!Foglio1</definedName>
    <definedName name="E">[0]!Foglio1</definedName>
    <definedName name="eFFETT" localSheetId="7">[0]!Foglio1</definedName>
    <definedName name="eFFETT" localSheetId="8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7">[0]!Foglio1</definedName>
    <definedName name="gfsafs" localSheetId="8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7">[0]!Foglio1</definedName>
    <definedName name="imp" localSheetId="8">[0]!Foglio1</definedName>
    <definedName name="imp">[0]!Foglio1</definedName>
    <definedName name="impianti" localSheetId="7">[0]!Foglio1</definedName>
    <definedName name="impianti" localSheetId="8">[0]!Foglio1</definedName>
    <definedName name="impianti">[0]!Foglio1</definedName>
    <definedName name="impianti2" localSheetId="7">[0]!Foglio1</definedName>
    <definedName name="impianti2" localSheetId="8">[0]!Foglio1</definedName>
    <definedName name="impianti2">[0]!Foglio1</definedName>
    <definedName name="IMPIANTI3" localSheetId="7">[0]!Foglio1</definedName>
    <definedName name="IMPIANTI3" localSheetId="8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7">[0]!Foglio1</definedName>
    <definedName name="MESEEEE" localSheetId="8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FLOW'!$A$21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 localSheetId="6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7">[0]!Foglio1</definedName>
    <definedName name="yese" localSheetId="8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M25" i="50" l="1"/>
  <c r="L25" i="50"/>
  <c r="K25" i="50"/>
  <c r="J25" i="50"/>
  <c r="I25" i="50"/>
  <c r="H25" i="50"/>
  <c r="G25" i="50"/>
  <c r="F25" i="50"/>
  <c r="E25" i="50"/>
  <c r="D25" i="50"/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<sst xmlns="http://schemas.openxmlformats.org/spreadsheetml/2006/main" count="1115" uniqueCount="261">
  <si>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</si>
  <si>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</si>
  <si>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</si>
  <si>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</si>
  <si>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</si>
  <si>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</si>
  <si>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</si>
  <si>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</si>
  <si>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</si>
  <si>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</si>
  <si>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</si>
  <si>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</si>
  <si>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</si>
  <si>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</si>
  <si>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</si>
  <si>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</si>
  <si>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</si>
  <si>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</si>
  <si>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</si>
  <si>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</si>
  <si>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</si>
  <si>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</si>
  <si>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</si>
  <si>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</si>
  <si>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</si>
  <si>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</si>
  <si>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</si>
  <si>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</si>
  <si>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</si>
  <si>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</si>
  <si>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</si>
  <si>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</si>
  <si>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</si>
  <si>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</si>
  <si>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</si>
  <si>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</si>
  <si>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</si>
  <si>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</si>
  <si>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</si>
  <si>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</si>
  <si>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</si>
  <si>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</si>
  <si>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</si>
  <si>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</si>
  <si>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</si>
  <si>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</si>
  <si>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</si>
  <si>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</si>
  <si>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</si>
  <si>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</si>
  <si>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</si>
  <si>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</si>
  <si>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</si>
  <si>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</si>
  <si>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</si>
  <si>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</si>
  <si>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</si>
  <si>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</si>
  <si>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</si>
  <si>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</si>
  <si>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</si>
  <si>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</si>
  <si>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</si>
  <si>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</si>
  <si>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</si>
  <si>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</si>
  <si>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</si>
  <si>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</si>
  <si>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</si>
  <si>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</si>
  <si>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</si>
  <si>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</si>
  <si>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</si>
  <si>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</si>
  <si>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</si>
  <si>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</si>
  <si>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</si>
  <si>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</si>
  <si>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</si>
  <si>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</si>
  <si>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</si>
  <si>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</si>
  <si>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</si>
  <si>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</si>
  <si>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</si>
  <si>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</si>
  <si>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</si>
  <si>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</si>
  <si>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</si>
  <si>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</si>
  <si>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</si>
  <si>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</si>
  <si>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</si>
  <si>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</si>
  <si>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</si>
  <si>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</si>
  <si>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</si>
  <si>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</si>
  <si>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</si>
  <si>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</si>
  <si>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</si>
  <si>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</si>
  <si>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</si>
  <si>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</si>
  <si>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</si>
  <si>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</si>
  <si>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</si>
  <si>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</si>
  <si>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</si>
  <si>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</si>
  <si>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</si>
  <si>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</si>
  <si>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</si>
  <si>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</si>
  <si>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</si>
  <si>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</si>
  <si>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</si>
  <si>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</si>
  <si>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</si>
  <si>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</si>
  <si>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</si>
  <si>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</si>
  <si>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</si>
  <si>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</si>
  <si>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</si>
  <si>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</si>
  <si>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</si>
  <si>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</si>
  <si>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</si>
  <si>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</si>
  <si>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</si>
  <si>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</si>
  <si>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</si>
  <si>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</si>
  <si>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-</t>
  </si>
  <si>
    <t>Reported EBITDA</t>
  </si>
  <si>
    <t xml:space="preserve">Global Generation
&amp; Trading </t>
  </si>
  <si>
    <t xml:space="preserve">Global Infrastructures
&amp; Networks </t>
  </si>
  <si>
    <t>Renewable               Energies</t>
  </si>
  <si>
    <t xml:space="preserve">Services
&amp; Other </t>
  </si>
  <si>
    <t>Total</t>
  </si>
  <si>
    <t xml:space="preserve">Brazil </t>
  </si>
  <si>
    <t xml:space="preserve">Peru </t>
  </si>
  <si>
    <t xml:space="preserve">Slovakia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</si>
  <si>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</si>
  <si>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</si>
  <si>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</si>
  <si>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</si>
  <si>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</si>
  <si>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</si>
  <si>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</si>
  <si>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</si>
  <si>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</si>
  <si>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</si>
  <si>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</si>
  <si>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</si>
  <si>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Goodwill</t>
  </si>
  <si>
    <t>Current assets</t>
  </si>
  <si>
    <t>Inventories</t>
  </si>
  <si>
    <t>Trade receivables</t>
  </si>
  <si>
    <t xml:space="preserve">Cash and cash equivalents </t>
  </si>
  <si>
    <t>Assets classified as held for sale</t>
  </si>
  <si>
    <t>Equity investments accounted for using the equity method</t>
  </si>
  <si>
    <t>[Total]</t>
  </si>
  <si>
    <t>TOTAL ASSETS</t>
  </si>
  <si>
    <t>LIABILITIES AND SHAREHOLDERS’ EQUITY</t>
  </si>
  <si>
    <t>Equity attributable to the shareholders of the Parent Company</t>
  </si>
  <si>
    <t>Non-current liabilities</t>
  </si>
  <si>
    <t>Long-term loans</t>
  </si>
  <si>
    <t>Other non-current liabilities</t>
  </si>
  <si>
    <t>Current liabilities</t>
  </si>
  <si>
    <t>Trade payables</t>
  </si>
  <si>
    <t>Total liabilities</t>
  </si>
  <si>
    <t>TOTAL LIABILITIES AND SHAREHOLDERS’ EQUITY</t>
  </si>
  <si>
    <t>Costs</t>
  </si>
  <si>
    <t>Depreciation, amortization and impairment losses</t>
  </si>
  <si>
    <t>Net income/(expenses) from commodity contracts measured at fair value</t>
  </si>
  <si>
    <t>Income before taxes</t>
  </si>
  <si>
    <t>Income taxes</t>
  </si>
  <si>
    <t xml:space="preserve">Net income from continuing operations </t>
  </si>
  <si>
    <t>Net income for the year (shareholders of the Parent Company and non-controlling interests)</t>
  </si>
  <si>
    <t xml:space="preserve">Net income from discontinued operations </t>
  </si>
  <si>
    <t>Attributable to shareholders of the Parent Company</t>
  </si>
  <si>
    <t>Attributable to non-controlling interests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</si>
  <si>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</si>
  <si>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</si>
  <si>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</si>
  <si>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</si>
  <si>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</si>
  <si>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</si>
  <si>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</si>
  <si>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</si>
  <si>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Cash flows from operating activities (a)</t>
  </si>
  <si>
    <t>Investments in entities (or business units) less cash and cash equivalents acquired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</si>
  <si>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</si>
  <si>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</si>
  <si>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</si>
  <si>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</si>
  <si>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</si>
  <si>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</si>
  <si>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</si>
  <si>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</si>
  <si>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</si>
  <si>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</si>
  <si>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</si>
  <si>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</si>
  <si>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</si>
  <si>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</si>
  <si>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</si>
  <si>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</si>
  <si>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</si>
  <si>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t>Europe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</si>
  <si>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</si>
  <si>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</si>
  <si>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BALANCE SHEET (€mn)</t>
  </si>
  <si>
    <t>Provisions and deferred tax liabilities</t>
  </si>
  <si>
    <t>Short-term loans and current portion of long-term loans</t>
  </si>
  <si>
    <t>Liabilities held for sale</t>
  </si>
  <si>
    <t>Equity attributable to non-controlling interests</t>
  </si>
  <si>
    <t>Gross Operating income</t>
  </si>
  <si>
    <t xml:space="preserve">Operating income </t>
  </si>
  <si>
    <t>Financial income</t>
  </si>
  <si>
    <t>Financial expense</t>
  </si>
  <si>
    <t>Total financial income/(expenses)</t>
  </si>
  <si>
    <t>Share of income/(expense) from equity investments accounted for using the equity method</t>
  </si>
  <si>
    <t>Interest and other income/expense financial paid and collected</t>
  </si>
  <si>
    <t>Other changes</t>
  </si>
  <si>
    <t>Investments in property, plant and equipment and in intangible assets</t>
  </si>
  <si>
    <t>Disposals of entities (or business unit) less cash and cash equivalents sold</t>
  </si>
  <si>
    <t>Operations on non-controlling interest</t>
  </si>
  <si>
    <t>- Other activities/liabilities</t>
  </si>
  <si>
    <t>9M 2017</t>
  </si>
  <si>
    <t>SOUTH AMERICA (€mn)</t>
  </si>
  <si>
    <t>South America</t>
  </si>
  <si>
    <t>Europe and North Africa</t>
  </si>
  <si>
    <t>Other Countries</t>
  </si>
  <si>
    <r>
      <rPr>
        <sz val="6.25"/>
        <color rgb="FFFFFFFF"/>
        <rFont val="Arial"/>
        <family val="2"/>
      </rPr>
      <t>Other</t>
    </r>
    <r>
      <rPr>
        <vertAlign val="superscript"/>
        <sz val="7"/>
        <color rgb="FFFFFFFF"/>
        <rFont val="Arial"/>
        <family val="2"/>
      </rPr>
      <t xml:space="preserve"> </t>
    </r>
  </si>
  <si>
    <t xml:space="preserve">North &amp; Central America </t>
  </si>
  <si>
    <t xml:space="preserve">Africa &amp; Asia </t>
  </si>
  <si>
    <r>
      <t>(1)</t>
    </r>
    <r>
      <rPr>
        <sz val="8"/>
        <rFont val="Times New Roman"/>
        <family val="1"/>
      </rPr>
      <t>  </t>
    </r>
    <r>
      <rPr>
        <sz val="8"/>
        <rFont val="Arial"/>
        <family val="2"/>
      </rPr>
      <t>Of which cash and cash equivalents equal to €8,290 million at January 1, 2017 (€10,639 million at January 1, 2016), short-term securities equal to €36 million at January 1, 2017 (€1 million at January 1, 2016) and cash and cash equivalents pertaining to “Assets held for sale” in the amount of €150 million at January 1, 2016.</t>
    </r>
  </si>
  <si>
    <t>(2) Of which cash and cash equivalents equal to €5,127 million at September 30, 2017 (€6,391 million at September 30, 2016), short-term securities equal to €67 million at September 30, 2017 (€30 million at September 30, 2016) and cash and cash equivalents pertaining to “Assets held for sale” in the amount of €14 million at September 30, 2017 (€2 million at September 30, 2016) .</t>
  </si>
  <si>
    <r>
      <t xml:space="preserve">9M 2018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</si>
  <si>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at Dec. 31, 2017</t>
  </si>
  <si>
    <t>at Sept. 30, 2018</t>
  </si>
  <si>
    <t>e-Solutions</t>
  </si>
  <si>
    <t>9M 2018</t>
  </si>
  <si>
    <t>Renewable
Energies</t>
  </si>
  <si>
    <t>n.m</t>
  </si>
  <si>
    <t>e - Solutions</t>
  </si>
  <si>
    <t>Africa, Asia &amp; Oceania</t>
  </si>
  <si>
    <t>n.m.</t>
  </si>
  <si>
    <t>Property, plant and equipment and intangible assets</t>
  </si>
  <si>
    <t>Total shareholders’equity</t>
  </si>
  <si>
    <t xml:space="preserve">Other current liabilities </t>
  </si>
  <si>
    <t>Total current liabilities</t>
  </si>
  <si>
    <r>
      <t xml:space="preserve">Other current assets </t>
    </r>
    <r>
      <rPr>
        <vertAlign val="superscript"/>
        <sz val="10"/>
        <rFont val="Arial"/>
        <family val="2"/>
      </rPr>
      <t>(2)</t>
    </r>
  </si>
  <si>
    <t>(1) Of which long-term financial receivables and other securities at September 30, 2018 for €2,301 million (€2,062 million at December 31, 2017) and €369 million (€382 million at December 31, 2017), respectively.</t>
  </si>
  <si>
    <t>(2) Of which current portion of long-term financial receivables, short-term financial receivables and other securities at September 30, 2018 for €1,770 million (€1,094 million at December 31, 2017), €3,812 million (€3,295 million at December 31, 2017) and €62 million (€69 million at December 31, 2017), respectively.</t>
  </si>
  <si>
    <r>
      <t xml:space="preserve">Other non-current assets </t>
    </r>
    <r>
      <rPr>
        <vertAlign val="superscript"/>
        <sz val="10"/>
        <rFont val="Arial"/>
        <family val="2"/>
      </rPr>
      <t>(1)</t>
    </r>
  </si>
  <si>
    <t>CASH FLOW (€mn)</t>
  </si>
  <si>
    <t>INCOME STATEMENT (€mn)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</si>
</sst>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_(* #,##0_);_(* \(#,##0\);_(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vertAlign val="superscript"/>
      <sz val="7"/>
      <color rgb="FFFFFFFF"/>
      <name val="Arial"/>
      <family val="2"/>
    </font>
    <font>
      <sz val="6.25"/>
      <color rgb="FFFFFFFF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  <fill>
      <patternFill patternType="solid">
        <fgColor rgb="FFC6C6C6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rgb="FF0555FA"/>
      </right>
      <top style="thin">
        <color rgb="FF0555FA"/>
      </top>
      <bottom style="thin">
        <color theme="0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/>
      <diagonal/>
    </border>
    <border>
      <left style="thin">
        <color rgb="FFC6C6C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C6C6C6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C6C6C6"/>
      </top>
      <bottom style="thin">
        <color rgb="FFC6C6C6"/>
      </bottom>
      <diagonal/>
    </border>
    <border>
      <left style="thin">
        <color rgb="FF0555FA"/>
      </left>
      <right style="thin">
        <color theme="0"/>
      </right>
      <top/>
      <bottom style="thin">
        <color rgb="FF0555FA"/>
      </bottom>
      <diagonal/>
    </border>
    <border>
      <left style="thin">
        <color theme="0"/>
      </left>
      <right style="thin">
        <color theme="0"/>
      </right>
      <top/>
      <bottom style="thin">
        <color rgb="FF0555FA"/>
      </bottom>
      <diagonal/>
    </border>
    <border>
      <left style="thin">
        <color theme="0"/>
      </left>
      <right style="thin">
        <color rgb="FFC6C6C6"/>
      </right>
      <top/>
      <bottom style="thin">
        <color rgb="FF0555FA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3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7" fillId="6" borderId="0" xfId="17" applyFont="1" applyFill="1"/>
    <xf numFmtId="168" fontId="43" fillId="6" borderId="0" xfId="18" applyNumberFormat="1" applyFont="1" applyFill="1" applyBorder="1" applyAlignment="1">
      <alignment horizontal="right"/>
    </xf>
    <xf numFmtId="168" fontId="43" fillId="6" borderId="0" xfId="17" applyNumberFormat="1" applyFont="1" applyFill="1" applyBorder="1" applyAlignment="1">
      <alignment horizontal="right"/>
    </xf>
    <xf numFmtId="9" fontId="43" fillId="6" borderId="98" xfId="1" applyFont="1" applyFill="1" applyBorder="1" applyAlignment="1">
      <alignment horizontal="right"/>
    </xf>
    <xf numFmtId="9" fontId="43" fillId="6" borderId="101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05" xfId="17" applyFont="1" applyFill="1" applyBorder="1" applyAlignment="1">
      <alignment horizontal="center" vertical="center"/>
    </xf>
    <xf numFmtId="0" fontId="56" fillId="13" borderId="106" xfId="17" applyFont="1" applyFill="1" applyBorder="1" applyAlignment="1">
      <alignment horizontal="center" vertical="center"/>
    </xf>
    <xf numFmtId="0" fontId="56" fillId="13" borderId="107" xfId="17" applyFont="1" applyFill="1" applyBorder="1" applyAlignment="1">
      <alignment horizontal="center" vertical="center"/>
    </xf>
    <xf numFmtId="169" fontId="43" fillId="6" borderId="0" xfId="17" applyNumberFormat="1" applyFont="1" applyFill="1" applyBorder="1" applyAlignment="1">
      <alignment horizontal="right"/>
    </xf>
    <xf numFmtId="9" fontId="43" fillId="6" borderId="108" xfId="1" applyFont="1" applyFill="1" applyBorder="1" applyAlignment="1">
      <alignment horizontal="right"/>
    </xf>
    <xf numFmtId="0" fontId="44" fillId="14" borderId="109" xfId="17" applyFont="1" applyFill="1" applyBorder="1" applyAlignment="1">
      <alignment horizontal="left"/>
    </xf>
    <xf numFmtId="168" fontId="44" fillId="14" borderId="109" xfId="18" applyNumberFormat="1" applyFont="1" applyFill="1" applyBorder="1" applyAlignment="1">
      <alignment horizontal="right"/>
    </xf>
    <xf numFmtId="9" fontId="44" fillId="14" borderId="110" xfId="1" applyFont="1" applyFill="1" applyBorder="1" applyAlignment="1">
      <alignment horizontal="right"/>
    </xf>
    <xf numFmtId="9" fontId="44" fillId="14" borderId="111" xfId="1" applyFont="1" applyFill="1" applyBorder="1" applyAlignment="1">
      <alignment horizontal="right"/>
    </xf>
    <xf numFmtId="0" fontId="7" fillId="6" borderId="96" xfId="17" applyFont="1" applyFill="1" applyBorder="1"/>
    <xf numFmtId="0" fontId="7" fillId="6" borderId="97" xfId="17" applyFont="1" applyFill="1" applyBorder="1"/>
    <xf numFmtId="169" fontId="7" fillId="6" borderId="0" xfId="17" applyNumberFormat="1" applyFont="1" applyFill="1" applyBorder="1"/>
    <xf numFmtId="0" fontId="7" fillId="6" borderId="99" xfId="17" applyFont="1" applyFill="1" applyBorder="1"/>
    <xf numFmtId="169" fontId="7" fillId="6" borderId="100" xfId="17" applyNumberFormat="1" applyFont="1" applyFill="1" applyBorder="1"/>
    <xf numFmtId="169" fontId="7" fillId="6" borderId="0" xfId="17" applyNumberFormat="1" applyFont="1" applyFill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98" xfId="1" applyFont="1" applyFill="1" applyBorder="1" applyAlignment="1">
      <alignment horizontal="right"/>
    </xf>
    <xf numFmtId="168" fontId="7" fillId="6" borderId="0" xfId="17" applyNumberFormat="1" applyFont="1" applyFill="1"/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98" xfId="1" quotePrefix="1" applyFont="1" applyFill="1" applyBorder="1" applyAlignment="1">
      <alignment horizontal="right"/>
    </xf>
    <xf numFmtId="168" fontId="45" fillId="14" borderId="109" xfId="18" applyNumberFormat="1" applyFont="1" applyFill="1" applyBorder="1" applyAlignment="1">
      <alignment horizontal="right"/>
    </xf>
    <xf numFmtId="9" fontId="44" fillId="14" borderId="109" xfId="1" applyFont="1" applyFill="1" applyBorder="1" applyAlignment="1">
      <alignment horizontal="right"/>
    </xf>
    <xf numFmtId="9" fontId="44" fillId="6" borderId="98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3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2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167" fontId="45" fillId="0" borderId="4" xfId="1" applyNumberFormat="1" applyFont="1" applyFill="1" applyBorder="1" applyAlignment="1">
      <alignment horizontal="right" vertical="center"/>
    </xf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0" fontId="43" fillId="0" borderId="0" xfId="17" applyFont="1" applyFill="1"/>
    <xf numFmtId="0" fontId="43" fillId="0" borderId="4" xfId="17" applyFont="1" applyFill="1" applyBorder="1" applyAlignment="1">
      <alignment horizontal="right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58" fillId="14" borderId="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0" fontId="45" fillId="14" borderId="15" xfId="17" applyFont="1" applyFill="1" applyBorder="1" applyAlignment="1">
      <alignment horizontal="left" vertical="center" wrapText="1" indent="2"/>
    </xf>
    <xf numFmtId="167" fontId="45" fillId="14" borderId="4" xfId="1" applyNumberFormat="1" applyFont="1" applyFill="1" applyBorder="1" applyAlignment="1">
      <alignment horizontal="right" vertical="center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3" xfId="13" applyNumberFormat="1" applyFont="1" applyFill="1" applyBorder="1" applyAlignment="1">
      <alignment horizontal="left" vertical="center"/>
    </xf>
    <xf numFmtId="49" fontId="45" fillId="6" borderId="83" xfId="13" applyNumberFormat="1" applyFont="1" applyFill="1" applyBorder="1" applyAlignment="1">
      <alignment horizontal="center" vertical="center"/>
    </xf>
    <xf numFmtId="0" fontId="7" fillId="6" borderId="83" xfId="13" applyFont="1" applyFill="1" applyBorder="1" applyAlignment="1">
      <alignment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83" xfId="13" applyNumberFormat="1" applyFont="1" applyFill="1" applyBorder="1" applyAlignment="1">
      <alignment horizontal="center" vertical="center"/>
    </xf>
    <xf numFmtId="168" fontId="7" fillId="14" borderId="83" xfId="5" applyNumberFormat="1" applyFont="1" applyFill="1" applyBorder="1" applyAlignment="1">
      <alignment horizontal="right" vertical="center"/>
    </xf>
    <xf numFmtId="168" fontId="58" fillId="14" borderId="83" xfId="5" applyNumberFormat="1" applyFont="1" applyFill="1" applyBorder="1" applyAlignment="1">
      <alignment horizontal="right" vertical="center"/>
    </xf>
    <xf numFmtId="168" fontId="7" fillId="6" borderId="83" xfId="5" applyNumberFormat="1" applyFont="1" applyFill="1" applyBorder="1" applyAlignment="1">
      <alignment horizontal="right" vertical="center"/>
    </xf>
    <xf numFmtId="168" fontId="58" fillId="6" borderId="83" xfId="5" applyNumberFormat="1" applyFont="1" applyFill="1" applyBorder="1" applyAlignment="1">
      <alignment horizontal="right" vertical="center"/>
    </xf>
    <xf numFmtId="168" fontId="45" fillId="14" borderId="83" xfId="5" applyNumberFormat="1" applyFont="1" applyFill="1" applyBorder="1" applyAlignment="1">
      <alignment horizontal="right" vertical="center"/>
    </xf>
    <xf numFmtId="168" fontId="62" fillId="14" borderId="83" xfId="5" applyNumberFormat="1" applyFont="1" applyFill="1" applyBorder="1" applyAlignment="1">
      <alignment horizontal="right" vertical="center"/>
    </xf>
    <xf numFmtId="168" fontId="45" fillId="6" borderId="83" xfId="5" applyNumberFormat="1" applyFont="1" applyFill="1" applyBorder="1" applyAlignment="1">
      <alignment horizontal="right" vertical="center"/>
    </xf>
    <xf numFmtId="168" fontId="62" fillId="6" borderId="83" xfId="5" applyNumberFormat="1" applyFont="1" applyFill="1" applyBorder="1" applyAlignment="1">
      <alignment horizontal="right" vertical="center"/>
    </xf>
    <xf numFmtId="49" fontId="7" fillId="0" borderId="83" xfId="13" applyNumberFormat="1" applyFont="1" applyFill="1" applyBorder="1" applyAlignment="1">
      <alignment horizontal="left" vertical="center"/>
    </xf>
    <xf numFmtId="49" fontId="7" fillId="0" borderId="83" xfId="13" applyNumberFormat="1" applyFont="1" applyFill="1" applyBorder="1" applyAlignment="1">
      <alignment horizontal="center" vertical="center"/>
    </xf>
    <xf numFmtId="168" fontId="7" fillId="0" borderId="83" xfId="5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 wrapText="1"/>
    </xf>
    <xf numFmtId="49" fontId="45" fillId="6" borderId="83" xfId="13" applyNumberFormat="1" applyFont="1" applyFill="1" applyBorder="1" applyAlignment="1">
      <alignment horizontal="left" vertical="center" wrapText="1"/>
    </xf>
    <xf numFmtId="168" fontId="45" fillId="0" borderId="83" xfId="5" applyNumberFormat="1" applyFont="1" applyFill="1" applyBorder="1" applyAlignment="1">
      <alignment horizontal="right" vertical="center"/>
    </xf>
    <xf numFmtId="49" fontId="58" fillId="6" borderId="83" xfId="13" applyNumberFormat="1" applyFont="1" applyFill="1" applyBorder="1" applyAlignment="1">
      <alignment horizontal="left" vertical="center" wrapText="1"/>
    </xf>
    <xf numFmtId="0" fontId="1" fillId="0" borderId="0" xfId="13" applyFont="1"/>
    <xf numFmtId="0" fontId="45" fillId="0" borderId="0" xfId="0" applyFont="1"/>
    <xf numFmtId="0" fontId="45" fillId="6" borderId="83" xfId="13" applyFont="1" applyFill="1" applyBorder="1" applyAlignment="1">
      <alignment horizontal="center" vertical="center"/>
    </xf>
    <xf numFmtId="168" fontId="45" fillId="6" borderId="83" xfId="13" applyNumberFormat="1" applyFont="1" applyFill="1" applyBorder="1" applyAlignment="1">
      <alignment horizontal="right" vertical="center"/>
    </xf>
    <xf numFmtId="168" fontId="7" fillId="6" borderId="83" xfId="13" applyNumberFormat="1" applyFont="1" applyFill="1" applyBorder="1" applyAlignment="1">
      <alignment horizontal="right" vertical="center"/>
    </xf>
    <xf numFmtId="0" fontId="7" fillId="6" borderId="83" xfId="13" applyFont="1" applyFill="1" applyBorder="1" applyAlignment="1">
      <alignment horizontal="center" vertical="center"/>
    </xf>
    <xf numFmtId="0" fontId="58" fillId="6" borderId="83" xfId="13" applyFont="1" applyFill="1" applyBorder="1" applyAlignment="1">
      <alignment vertical="center"/>
    </xf>
    <xf numFmtId="0" fontId="58" fillId="6" borderId="83" xfId="13" applyFont="1" applyFill="1" applyBorder="1" applyAlignment="1">
      <alignment horizontal="righ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3" fontId="7" fillId="6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5" xfId="5" applyNumberFormat="1" applyFont="1" applyFill="1" applyBorder="1" applyAlignment="1">
      <alignment horizontal="left" vertical="center" wrapText="1"/>
    </xf>
    <xf numFmtId="49" fontId="7" fillId="6" borderId="85" xfId="13" applyNumberFormat="1" applyFont="1" applyFill="1" applyBorder="1" applyAlignment="1">
      <alignment horizontal="center" vertical="center"/>
    </xf>
    <xf numFmtId="3" fontId="45" fillId="6" borderId="85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1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9" fontId="7" fillId="6" borderId="0" xfId="1" applyFont="1" applyFill="1"/>
    <xf numFmtId="171" fontId="52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91" xfId="11" applyNumberFormat="1" applyFont="1" applyFill="1" applyBorder="1" applyAlignment="1">
      <alignment horizontal="right" vertical="center" wrapText="1" indent="2" readingOrder="1"/>
    </xf>
    <xf numFmtId="171" fontId="52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2" xfId="11" applyNumberFormat="1" applyFont="1" applyFill="1" applyBorder="1" applyAlignment="1">
      <alignment horizontal="right" vertical="center" wrapText="1" indent="2" readingOrder="1"/>
    </xf>
    <xf numFmtId="171" fontId="54" fillId="0" borderId="92" xfId="11" applyNumberFormat="1" applyFont="1" applyFill="1" applyBorder="1" applyAlignment="1">
      <alignment horizontal="right" vertical="center" wrapText="1" indent="2" readingOrder="1"/>
    </xf>
    <xf numFmtId="171" fontId="54" fillId="0" borderId="46" xfId="11" applyNumberFormat="1" applyFont="1" applyFill="1" applyBorder="1" applyAlignment="1">
      <alignment horizontal="right" vertical="center" wrapText="1" indent="2" readingOrder="1"/>
    </xf>
    <xf numFmtId="171" fontId="54" fillId="0" borderId="19" xfId="11" applyNumberFormat="1" applyFont="1" applyFill="1" applyBorder="1" applyAlignment="1">
      <alignment horizontal="right" vertical="center" wrapText="1" indent="2" readingOrder="1"/>
    </xf>
    <xf numFmtId="171" fontId="54" fillId="0" borderId="94" xfId="11" applyNumberFormat="1" applyFont="1" applyFill="1" applyBorder="1" applyAlignment="1">
      <alignment horizontal="right" vertical="center" wrapText="1" indent="2" readingOrder="1"/>
    </xf>
    <xf numFmtId="171" fontId="54" fillId="0" borderId="20" xfId="11" applyNumberFormat="1" applyFont="1" applyFill="1" applyBorder="1" applyAlignment="1">
      <alignment horizontal="right" vertical="center" wrapText="1" indent="2" readingOrder="1"/>
    </xf>
    <xf numFmtId="171" fontId="54" fillId="0" borderId="86" xfId="11" applyNumberFormat="1" applyFont="1" applyFill="1" applyBorder="1" applyAlignment="1">
      <alignment horizontal="right" vertical="center" wrapText="1" indent="2" readingOrder="1"/>
    </xf>
    <xf numFmtId="171" fontId="54" fillId="0" borderId="87" xfId="11" applyNumberFormat="1" applyFont="1" applyFill="1" applyBorder="1" applyAlignment="1">
      <alignment horizontal="right" vertical="center" wrapText="1" indent="2" readingOrder="1"/>
    </xf>
    <xf numFmtId="171" fontId="54" fillId="0" borderId="88" xfId="11" applyNumberFormat="1" applyFont="1" applyFill="1" applyBorder="1" applyAlignment="1">
      <alignment horizontal="right" vertical="center" wrapText="1" indent="2" readingOrder="1"/>
    </xf>
    <xf numFmtId="171" fontId="54" fillId="0" borderId="95" xfId="11" applyNumberFormat="1" applyFont="1" applyFill="1" applyBorder="1" applyAlignment="1">
      <alignment horizontal="right" vertical="center" wrapText="1" indent="2" readingOrder="1"/>
    </xf>
    <xf numFmtId="171" fontId="52" fillId="0" borderId="46" xfId="11" applyNumberFormat="1" applyFont="1" applyFill="1" applyBorder="1" applyAlignment="1">
      <alignment horizontal="right" vertical="center" wrapText="1" indent="2" readingOrder="1"/>
    </xf>
    <xf numFmtId="171" fontId="52" fillId="0" borderId="92" xfId="11" applyNumberFormat="1" applyFont="1" applyFill="1" applyBorder="1" applyAlignment="1">
      <alignment horizontal="right" vertical="center" wrapText="1" indent="2" readingOrder="1"/>
    </xf>
    <xf numFmtId="49" fontId="60" fillId="13" borderId="0" xfId="13" applyNumberFormat="1" applyFont="1" applyFill="1" applyBorder="1" applyAlignment="1">
      <alignment horizontal="right" vertical="center"/>
    </xf>
    <xf numFmtId="3" fontId="58" fillId="6" borderId="83" xfId="5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left" vertical="center"/>
    </xf>
    <xf numFmtId="170" fontId="7" fillId="6" borderId="83" xfId="9" applyNumberFormat="1" applyFont="1" applyFill="1" applyBorder="1" applyAlignment="1">
      <alignment vertical="center"/>
    </xf>
    <xf numFmtId="170" fontId="7" fillId="14" borderId="83" xfId="9" applyNumberFormat="1" applyFont="1" applyFill="1" applyBorder="1" applyAlignment="1">
      <alignment horizontal="right" vertical="center" wrapText="1"/>
    </xf>
    <xf numFmtId="49" fontId="45" fillId="0" borderId="83" xfId="13" applyNumberFormat="1" applyFont="1" applyFill="1" applyBorder="1" applyAlignment="1">
      <alignment horizontal="left" vertical="center"/>
    </xf>
    <xf numFmtId="0" fontId="7" fillId="0" borderId="4" xfId="0" quotePrefix="1" applyFont="1" applyBorder="1" applyAlignment="1">
      <alignment vertical="center" wrapText="1"/>
    </xf>
    <xf numFmtId="171" fontId="47" fillId="0" borderId="86" xfId="11" applyNumberFormat="1" applyFont="1" applyFill="1" applyBorder="1" applyAlignment="1">
      <alignment horizontal="right" vertical="center" wrapText="1" indent="2" readingOrder="1"/>
    </xf>
    <xf numFmtId="171" fontId="52" fillId="0" borderId="87" xfId="11" applyNumberFormat="1" applyFont="1" applyFill="1" applyBorder="1" applyAlignment="1">
      <alignment horizontal="right" vertical="center" wrapText="1" indent="2" readingOrder="1"/>
    </xf>
    <xf numFmtId="171" fontId="52" fillId="0" borderId="88" xfId="11" applyNumberFormat="1" applyFont="1" applyFill="1" applyBorder="1" applyAlignment="1">
      <alignment horizontal="right" vertical="center" wrapText="1" indent="2" readingOrder="1"/>
    </xf>
    <xf numFmtId="171" fontId="47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22" xfId="11" applyNumberFormat="1" applyFont="1" applyFill="1" applyBorder="1" applyAlignment="1">
      <alignment horizontal="right" vertical="center" wrapText="1" indent="2" readingOrder="1"/>
    </xf>
    <xf numFmtId="0" fontId="67" fillId="6" borderId="0" xfId="17" applyFont="1" applyFill="1"/>
    <xf numFmtId="0" fontId="0" fillId="6" borderId="0" xfId="0" applyFill="1"/>
    <xf numFmtId="0" fontId="48" fillId="17" borderId="19" xfId="0" applyFont="1" applyFill="1" applyBorder="1" applyAlignment="1">
      <alignment horizontal="center" vertical="center" wrapText="1" readingOrder="1"/>
    </xf>
    <xf numFmtId="0" fontId="50" fillId="15" borderId="19" xfId="0" applyFont="1" applyFill="1" applyBorder="1" applyAlignment="1">
      <alignment horizontal="center" vertical="center" wrapText="1" readingOrder="1"/>
    </xf>
    <xf numFmtId="171" fontId="52" fillId="0" borderId="86" xfId="11" applyNumberFormat="1" applyFont="1" applyFill="1" applyBorder="1" applyAlignment="1">
      <alignment horizontal="right" vertical="center" wrapText="1" indent="2" readingOrder="1"/>
    </xf>
    <xf numFmtId="171" fontId="52" fillId="17" borderId="20" xfId="11" applyNumberFormat="1" applyFont="1" applyFill="1" applyBorder="1" applyAlignment="1">
      <alignment horizontal="right" vertical="center" wrapText="1" indent="2" readingOrder="1"/>
    </xf>
    <xf numFmtId="171" fontId="47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1" xfId="11" applyNumberFormat="1" applyFont="1" applyFill="1" applyBorder="1" applyAlignment="1">
      <alignment horizontal="right" vertical="center" wrapText="1" indent="2" readingOrder="1"/>
    </xf>
    <xf numFmtId="171" fontId="54" fillId="0" borderId="115" xfId="11" applyNumberFormat="1" applyFont="1" applyFill="1" applyBorder="1" applyAlignment="1">
      <alignment horizontal="right" vertical="center" wrapText="1" indent="2" readingOrder="1"/>
    </xf>
    <xf numFmtId="171" fontId="54" fillId="0" borderId="116" xfId="11" applyNumberFormat="1" applyFont="1" applyFill="1" applyBorder="1" applyAlignment="1">
      <alignment horizontal="right" vertical="center" wrapText="1" indent="2" readingOrder="1"/>
    </xf>
    <xf numFmtId="0" fontId="72" fillId="16" borderId="22" xfId="0" applyFont="1" applyFill="1" applyBorder="1" applyAlignment="1">
      <alignment horizontal="left" vertical="center" wrapText="1" indent="2" readingOrder="1"/>
    </xf>
    <xf numFmtId="171" fontId="47" fillId="0" borderId="46" xfId="11" applyNumberFormat="1" applyFont="1" applyFill="1" applyBorder="1" applyAlignment="1">
      <alignment horizontal="right" vertical="center" wrapText="1" indent="2" readingOrder="1"/>
    </xf>
    <xf numFmtId="0" fontId="52" fillId="17" borderId="21" xfId="0" applyFont="1" applyFill="1" applyBorder="1" applyAlignment="1">
      <alignment horizontal="left" vertical="center" wrapText="1" indent="1" readingOrder="1"/>
    </xf>
    <xf numFmtId="171" fontId="52" fillId="17" borderId="21" xfId="11" applyNumberFormat="1" applyFont="1" applyFill="1" applyBorder="1" applyAlignment="1">
      <alignment horizontal="right" vertical="center" wrapText="1" indent="2" readingOrder="1"/>
    </xf>
    <xf numFmtId="0" fontId="50" fillId="15" borderId="19" xfId="0" applyFont="1" applyFill="1" applyBorder="1" applyAlignment="1">
      <alignment horizontal="center" vertical="center" wrapText="1" readingOrder="1"/>
    </xf>
    <xf numFmtId="170" fontId="74" fillId="14" borderId="83" xfId="9" applyNumberFormat="1" applyFont="1" applyFill="1" applyBorder="1" applyAlignment="1">
      <alignment vertical="center"/>
    </xf>
    <xf numFmtId="168" fontId="75" fillId="14" borderId="83" xfId="5" applyNumberFormat="1" applyFont="1" applyFill="1" applyBorder="1" applyAlignment="1">
      <alignment horizontal="right" vertical="center"/>
    </xf>
    <xf numFmtId="168" fontId="76" fillId="14" borderId="83" xfId="5" applyNumberFormat="1" applyFont="1" applyFill="1" applyBorder="1" applyAlignment="1">
      <alignment horizontal="right" vertical="center"/>
    </xf>
    <xf numFmtId="171" fontId="54" fillId="0" borderId="117" xfId="11" applyNumberFormat="1" applyFont="1" applyFill="1" applyBorder="1" applyAlignment="1">
      <alignment horizontal="right" vertical="center" wrapText="1" indent="2" readingOrder="1"/>
    </xf>
    <xf numFmtId="171" fontId="54" fillId="0" borderId="43" xfId="11" applyNumberFormat="1" applyFont="1" applyFill="1" applyBorder="1" applyAlignment="1">
      <alignment horizontal="right" vertical="center" wrapText="1" indent="2" readingOrder="1"/>
    </xf>
    <xf numFmtId="171" fontId="54" fillId="0" borderId="23" xfId="11" applyNumberFormat="1" applyFont="1" applyFill="1" applyBorder="1" applyAlignment="1">
      <alignment horizontal="right" vertical="center" wrapText="1" indent="2" readingOrder="1"/>
    </xf>
    <xf numFmtId="171" fontId="52" fillId="0" borderId="118" xfId="11" applyNumberFormat="1" applyFont="1" applyFill="1" applyBorder="1" applyAlignment="1">
      <alignment horizontal="right" vertical="center" wrapText="1" indent="2" readingOrder="1"/>
    </xf>
    <xf numFmtId="171" fontId="47" fillId="0" borderId="119" xfId="11" applyNumberFormat="1" applyFont="1" applyFill="1" applyBorder="1" applyAlignment="1">
      <alignment horizontal="right" vertical="center" wrapText="1" indent="2" readingOrder="1"/>
    </xf>
    <xf numFmtId="171" fontId="52" fillId="0" borderId="119" xfId="11" applyNumberFormat="1" applyFont="1" applyFill="1" applyBorder="1" applyAlignment="1">
      <alignment horizontal="right" vertical="center" wrapText="1" indent="2" readingOrder="1"/>
    </xf>
    <xf numFmtId="171" fontId="54" fillId="0" borderId="120" xfId="11" applyNumberFormat="1" applyFont="1" applyFill="1" applyBorder="1" applyAlignment="1">
      <alignment horizontal="right" vertical="center" wrapText="1" indent="2" readingOrder="1"/>
    </xf>
    <xf numFmtId="171" fontId="54" fillId="0" borderId="48" xfId="11" applyNumberFormat="1" applyFont="1" applyFill="1" applyBorder="1" applyAlignment="1">
      <alignment horizontal="right" vertical="center" wrapText="1" indent="2" readingOrder="1"/>
    </xf>
    <xf numFmtId="171" fontId="54" fillId="0" borderId="118" xfId="11" applyNumberFormat="1" applyFont="1" applyFill="1" applyBorder="1" applyAlignment="1">
      <alignment horizontal="right" vertical="center" wrapText="1" indent="2" readingOrder="1"/>
    </xf>
    <xf numFmtId="171" fontId="52" fillId="0" borderId="121" xfId="11" applyNumberFormat="1" applyFont="1" applyFill="1" applyBorder="1" applyAlignment="1">
      <alignment horizontal="right" vertical="center" wrapText="1" indent="2" readingOrder="1"/>
    </xf>
    <xf numFmtId="171" fontId="52" fillId="0" borderId="120" xfId="11" applyNumberFormat="1" applyFont="1" applyFill="1" applyBorder="1" applyAlignment="1">
      <alignment horizontal="right" vertical="center" wrapText="1" indent="2" readingOrder="1"/>
    </xf>
    <xf numFmtId="0" fontId="56" fillId="13" borderId="122" xfId="17" applyNumberFormat="1" applyFont="1" applyFill="1" applyBorder="1" applyAlignment="1">
      <alignment horizontal="center" vertical="center"/>
    </xf>
    <xf numFmtId="0" fontId="56" fillId="13" borderId="123" xfId="17" applyNumberFormat="1" applyFont="1" applyFill="1" applyBorder="1" applyAlignment="1">
      <alignment horizontal="center" vertical="center"/>
    </xf>
    <xf numFmtId="0" fontId="56" fillId="13" borderId="124" xfId="17" applyFont="1" applyFill="1" applyBorder="1" applyAlignment="1">
      <alignment horizontal="center" vertical="center"/>
    </xf>
    <xf numFmtId="49" fontId="45" fillId="6" borderId="82" xfId="13" applyNumberFormat="1" applyFont="1" applyFill="1" applyBorder="1" applyAlignment="1">
      <alignment horizontal="left" vertical="center" wrapText="1"/>
    </xf>
    <xf numFmtId="49" fontId="58" fillId="6" borderId="82" xfId="13" applyNumberFormat="1" applyFont="1" applyFill="1" applyBorder="1" applyAlignment="1">
      <alignment horizontal="right" vertical="center" wrapText="1"/>
    </xf>
    <xf numFmtId="49" fontId="56" fillId="13" borderId="125" xfId="13" applyNumberFormat="1" applyFont="1" applyFill="1" applyBorder="1" applyAlignment="1">
      <alignment horizontal="left" vertical="center"/>
    </xf>
    <xf numFmtId="0" fontId="58" fillId="6" borderId="83" xfId="13" applyFont="1" applyFill="1" applyBorder="1" applyAlignment="1">
      <alignment horizontal="center" vertical="center"/>
    </xf>
    <xf numFmtId="168" fontId="45" fillId="14" borderId="85" xfId="5" applyNumberFormat="1" applyFont="1" applyFill="1" applyBorder="1" applyAlignment="1">
      <alignment horizontal="right" vertical="center"/>
    </xf>
    <xf numFmtId="168" fontId="62" fillId="14" borderId="85" xfId="5" applyNumberFormat="1" applyFont="1" applyFill="1" applyBorder="1" applyAlignment="1">
      <alignment horizontal="right" vertical="center"/>
    </xf>
    <xf numFmtId="168" fontId="45" fillId="6" borderId="85" xfId="5" applyNumberFormat="1" applyFont="1" applyFill="1" applyBorder="1" applyAlignment="1">
      <alignment horizontal="right" vertical="center"/>
    </xf>
    <xf numFmtId="169" fontId="45" fillId="0" borderId="126" xfId="17" applyNumberFormat="1" applyFont="1" applyFill="1" applyBorder="1" applyAlignment="1">
      <alignment horizontal="right" vertical="center" wrapText="1"/>
    </xf>
    <xf numFmtId="167" fontId="45" fillId="0" borderId="17" xfId="1" applyNumberFormat="1" applyFont="1" applyFill="1" applyBorder="1" applyAlignment="1">
      <alignment horizontal="right" vertical="center"/>
    </xf>
    <xf numFmtId="0" fontId="7" fillId="0" borderId="0" xfId="17" applyFont="1" applyFill="1" applyBorder="1"/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114" xfId="0" applyFont="1" applyBorder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56" fillId="13" borderId="102" xfId="17" applyFont="1" applyFill="1" applyBorder="1" applyAlignment="1">
      <alignment horizontal="center" vertical="center"/>
    </xf>
    <xf numFmtId="0" fontId="56" fillId="13" borderId="103" xfId="17" applyFont="1" applyFill="1" applyBorder="1" applyAlignment="1">
      <alignment horizontal="center" vertical="center"/>
    </xf>
    <xf numFmtId="0" fontId="56" fillId="13" borderId="104" xfId="17" applyFont="1" applyFill="1" applyBorder="1" applyAlignment="1">
      <alignment horizontal="center" vertical="center"/>
    </xf>
    <xf numFmtId="0" fontId="56" fillId="13" borderId="112" xfId="17" applyFont="1" applyFill="1" applyBorder="1" applyAlignment="1">
      <alignment horizontal="center" vertical="center"/>
    </xf>
    <xf numFmtId="0" fontId="56" fillId="13" borderId="113" xfId="17" applyFont="1" applyFill="1" applyBorder="1" applyAlignment="1">
      <alignment horizontal="center" vertical="center"/>
    </xf>
    <xf numFmtId="0" fontId="50" fillId="15" borderId="19" xfId="0" applyFont="1" applyFill="1" applyBorder="1" applyAlignment="1">
      <alignment horizontal="center" vertical="center" wrapText="1" readingOrder="1"/>
    </xf>
    <xf numFmtId="0" fontId="50" fillId="15" borderId="19" xfId="0" applyFont="1" applyFill="1" applyBorder="1" applyAlignment="1">
      <alignment horizontal="center" wrapText="1" readingOrder="1"/>
    </xf>
    <xf numFmtId="0" fontId="50" fillId="15" borderId="43" xfId="0" applyFont="1" applyFill="1" applyBorder="1" applyAlignment="1">
      <alignment horizontal="center" vertical="center" wrapText="1" readingOrder="1"/>
    </xf>
    <xf numFmtId="0" fontId="50" fillId="15" borderId="20" xfId="0" applyFont="1" applyFill="1" applyBorder="1" applyAlignment="1">
      <alignment horizontal="center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</cellXfs>
  <cellStyles count="19">
    <cellStyle name="Comma 2" xfId="5"/>
    <cellStyle name="Migliaia 2" xfId="11"/>
    <cellStyle name="Migliaia 2 2" xfId="15"/>
    <cellStyle name="Migliaia 2 3" xfId="18"/>
    <cellStyle name="Migliaia 3" xfId="14"/>
    <cellStyle name="Millares" xfId="9" builtinId="3"/>
    <cellStyle name="Normal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 2" xfId="4"/>
    <cellStyle name="Percentuale 3" xfId="8"/>
    <cellStyle name="Percentuale 4" xfId="16"/>
    <cellStyle name="Porcentaje" xfId="1" builtinId="5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0%2009%202016/TABELLE/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essi\AMG-BCS-BC_Ris-262\Staff\31%2003%202015\Tabelle\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baseColWidth="10" defaultColWidth="9.140625"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3" t="s">
        <v>28</v>
      </c>
      <c r="C1" s="483"/>
      <c r="D1" s="483"/>
      <c r="E1" s="483"/>
      <c r="G1" s="484" t="s">
        <v>0</v>
      </c>
      <c r="H1" s="484"/>
      <c r="I1" s="484"/>
      <c r="J1" s="484"/>
      <c r="L1" s="484" t="s">
        <v>1</v>
      </c>
      <c r="M1" s="484"/>
      <c r="N1" s="484"/>
      <c r="O1" s="484"/>
      <c r="Q1" s="484" t="s">
        <v>54</v>
      </c>
      <c r="R1" s="484"/>
      <c r="S1" s="484"/>
      <c r="T1" s="484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5" t="s">
        <v>6</v>
      </c>
      <c r="C106" s="485"/>
      <c r="D106" s="485"/>
      <c r="E106" s="86"/>
      <c r="F106" s="9"/>
      <c r="G106" s="9"/>
      <c r="H106" s="486"/>
      <c r="I106" s="486"/>
      <c r="J106" s="486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baseColWidth="10" defaultColWidth="9.140625"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3" t="s">
        <v>28</v>
      </c>
      <c r="C1" s="483"/>
      <c r="D1" s="483"/>
      <c r="E1" s="483"/>
      <c r="G1" s="484" t="s">
        <v>0</v>
      </c>
      <c r="H1" s="484"/>
      <c r="I1" s="484"/>
      <c r="J1" s="484"/>
      <c r="L1" s="484" t="s">
        <v>1</v>
      </c>
      <c r="M1" s="484"/>
      <c r="N1" s="484"/>
      <c r="O1" s="484"/>
      <c r="Q1" s="484" t="s">
        <v>54</v>
      </c>
      <c r="R1" s="484"/>
      <c r="S1" s="484"/>
      <c r="T1" s="484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5" t="s">
        <v>6</v>
      </c>
      <c r="C106" s="485"/>
      <c r="D106" s="485"/>
      <c r="E106" s="81"/>
      <c r="F106" s="9"/>
      <c r="G106" s="9"/>
      <c r="H106" s="486"/>
      <c r="I106" s="486"/>
      <c r="J106" s="486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zoomScaleNormal="100" workbookViewId="0">
      <selection activeCell="B2" sqref="B2"/>
    </sheetView>
  </sheetViews>
  <sheetFormatPr baseColWidth="10" defaultColWidth="9.140625"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487" t="s">
        <v>241</v>
      </c>
      <c r="C10" s="487"/>
      <c r="D10" s="487"/>
      <c r="E10" s="487"/>
      <c r="F10" s="487"/>
      <c r="G10" s="487"/>
      <c r="H10" s="487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>
      <selection activeCell="C2" sqref="C2"/>
    </sheetView>
  </sheetViews>
  <sheetFormatPr baseColWidth="10" defaultColWidth="9.140625" defaultRowHeight="12.75" x14ac:dyDescent="0.2"/>
  <cols>
    <col min="1" max="1" width="50.7109375" style="316" customWidth="1"/>
    <col min="2" max="2" width="9.140625" style="316"/>
    <col min="3" max="3" width="11.28515625" style="316" bestFit="1" customWidth="1"/>
    <col min="4" max="4" width="9.140625" style="316"/>
    <col min="5" max="5" width="11.28515625" style="316" bestFit="1" customWidth="1"/>
    <col min="6" max="16384" width="9.140625" style="316"/>
  </cols>
  <sheetData>
    <row r="1" spans="1:6" ht="23.25" customHeight="1" x14ac:dyDescent="0.2">
      <c r="A1" s="488" t="s">
        <v>260</v>
      </c>
      <c r="B1" s="488"/>
      <c r="C1" s="488"/>
      <c r="D1" s="488"/>
      <c r="E1" s="488"/>
      <c r="F1" s="488"/>
    </row>
    <row r="2" spans="1:6" ht="16.5" x14ac:dyDescent="0.2">
      <c r="A2" s="409"/>
      <c r="B2" s="411"/>
      <c r="C2" s="405" t="s">
        <v>245</v>
      </c>
      <c r="D2" s="406"/>
      <c r="E2" s="407" t="s">
        <v>231</v>
      </c>
      <c r="F2" s="408"/>
    </row>
    <row r="3" spans="1:6" x14ac:dyDescent="0.2">
      <c r="A3" s="321"/>
      <c r="B3" s="322"/>
      <c r="C3" s="412"/>
      <c r="D3" s="378"/>
      <c r="E3" s="325"/>
      <c r="F3" s="324"/>
    </row>
    <row r="4" spans="1:6" x14ac:dyDescent="0.2">
      <c r="A4" s="329" t="s">
        <v>131</v>
      </c>
      <c r="B4" s="327"/>
      <c r="C4" s="433">
        <v>55246</v>
      </c>
      <c r="D4" s="456"/>
      <c r="E4" s="432">
        <v>54188</v>
      </c>
      <c r="F4" s="328"/>
    </row>
    <row r="5" spans="1:6" x14ac:dyDescent="0.2">
      <c r="A5" s="329" t="s">
        <v>174</v>
      </c>
      <c r="B5" s="327"/>
      <c r="C5" s="332">
        <v>43314</v>
      </c>
      <c r="D5" s="457"/>
      <c r="E5" s="334">
        <v>43121</v>
      </c>
      <c r="F5" s="334"/>
    </row>
    <row r="6" spans="1:6" ht="25.5" x14ac:dyDescent="0.2">
      <c r="A6" s="342" t="s">
        <v>176</v>
      </c>
      <c r="B6" s="330"/>
      <c r="C6" s="331">
        <v>202</v>
      </c>
      <c r="D6" s="457"/>
      <c r="E6" s="333">
        <v>383</v>
      </c>
      <c r="F6" s="334"/>
    </row>
    <row r="7" spans="1:6" x14ac:dyDescent="0.2">
      <c r="A7" s="326" t="s">
        <v>219</v>
      </c>
      <c r="B7" s="330"/>
      <c r="C7" s="335">
        <v>12134</v>
      </c>
      <c r="D7" s="458"/>
      <c r="E7" s="337">
        <v>11450</v>
      </c>
      <c r="F7" s="338"/>
    </row>
    <row r="8" spans="1:6" x14ac:dyDescent="0.2">
      <c r="A8" s="329" t="s">
        <v>175</v>
      </c>
      <c r="B8" s="340"/>
      <c r="C8" s="331">
        <v>4696</v>
      </c>
      <c r="D8" s="458"/>
      <c r="E8" s="341">
        <v>4233</v>
      </c>
      <c r="F8" s="338"/>
    </row>
    <row r="9" spans="1:6" x14ac:dyDescent="0.2">
      <c r="A9" s="434" t="s">
        <v>220</v>
      </c>
      <c r="B9" s="327"/>
      <c r="C9" s="335">
        <v>7438</v>
      </c>
      <c r="D9" s="458"/>
      <c r="E9" s="337">
        <v>7217</v>
      </c>
      <c r="F9" s="334"/>
    </row>
    <row r="10" spans="1:6" x14ac:dyDescent="0.2">
      <c r="A10" s="329" t="s">
        <v>221</v>
      </c>
      <c r="B10" s="340"/>
      <c r="C10" s="331">
        <v>3024</v>
      </c>
      <c r="D10" s="458"/>
      <c r="E10" s="341">
        <v>2877</v>
      </c>
      <c r="F10" s="334"/>
    </row>
    <row r="11" spans="1:6" x14ac:dyDescent="0.2">
      <c r="A11" s="339" t="s">
        <v>222</v>
      </c>
      <c r="B11" s="330"/>
      <c r="C11" s="331">
        <v>4796</v>
      </c>
      <c r="D11" s="457"/>
      <c r="E11" s="333">
        <v>5040</v>
      </c>
      <c r="F11" s="334"/>
    </row>
    <row r="12" spans="1:6" x14ac:dyDescent="0.2">
      <c r="A12" s="343" t="s">
        <v>223</v>
      </c>
      <c r="B12" s="327"/>
      <c r="C12" s="335">
        <v>-1772</v>
      </c>
      <c r="D12" s="458"/>
      <c r="E12" s="337">
        <v>-2163</v>
      </c>
      <c r="F12" s="334"/>
    </row>
    <row r="13" spans="1:6" ht="25.5" x14ac:dyDescent="0.2">
      <c r="A13" s="343" t="s">
        <v>224</v>
      </c>
      <c r="B13" s="327"/>
      <c r="C13" s="335">
        <v>54</v>
      </c>
      <c r="D13" s="458"/>
      <c r="E13" s="337">
        <v>114</v>
      </c>
      <c r="F13" s="334"/>
    </row>
    <row r="14" spans="1:6" x14ac:dyDescent="0.2">
      <c r="A14" s="326" t="s">
        <v>177</v>
      </c>
      <c r="B14" s="330"/>
      <c r="C14" s="335">
        <v>5720</v>
      </c>
      <c r="D14" s="458"/>
      <c r="E14" s="337">
        <v>5168</v>
      </c>
      <c r="F14" s="338"/>
    </row>
    <row r="15" spans="1:6" x14ac:dyDescent="0.2">
      <c r="A15" s="329" t="s">
        <v>178</v>
      </c>
      <c r="B15" s="330"/>
      <c r="C15" s="331">
        <v>1686</v>
      </c>
      <c r="D15" s="457"/>
      <c r="E15" s="333">
        <v>1505</v>
      </c>
      <c r="F15" s="333"/>
    </row>
    <row r="16" spans="1:6" x14ac:dyDescent="0.2">
      <c r="A16" s="326" t="s">
        <v>179</v>
      </c>
      <c r="B16" s="330"/>
      <c r="C16" s="335">
        <v>4034</v>
      </c>
      <c r="D16" s="458"/>
      <c r="E16" s="337">
        <v>3663</v>
      </c>
      <c r="F16" s="337"/>
    </row>
    <row r="17" spans="1:6" x14ac:dyDescent="0.2">
      <c r="A17" s="326" t="s">
        <v>181</v>
      </c>
      <c r="B17" s="330"/>
      <c r="C17" s="335">
        <v>0</v>
      </c>
      <c r="D17" s="458"/>
      <c r="E17" s="344">
        <v>0</v>
      </c>
      <c r="F17" s="344"/>
    </row>
    <row r="18" spans="1:6" x14ac:dyDescent="0.2">
      <c r="A18" s="326" t="s">
        <v>180</v>
      </c>
      <c r="B18" s="330"/>
      <c r="C18" s="335">
        <v>4034</v>
      </c>
      <c r="D18" s="458"/>
      <c r="E18" s="337">
        <v>3663</v>
      </c>
      <c r="F18" s="337"/>
    </row>
    <row r="19" spans="1:6" x14ac:dyDescent="0.2">
      <c r="A19" s="329" t="s">
        <v>182</v>
      </c>
      <c r="B19" s="330"/>
      <c r="C19" s="331">
        <v>3016</v>
      </c>
      <c r="D19" s="457"/>
      <c r="E19" s="333">
        <v>2621</v>
      </c>
      <c r="F19" s="333"/>
    </row>
    <row r="20" spans="1:6" x14ac:dyDescent="0.2">
      <c r="A20" s="329" t="s">
        <v>183</v>
      </c>
      <c r="B20" s="330"/>
      <c r="C20" s="331">
        <v>1018</v>
      </c>
      <c r="D20" s="457"/>
      <c r="E20" s="333">
        <v>1042</v>
      </c>
      <c r="F20" s="333"/>
    </row>
  </sheetData>
  <mergeCells count="1">
    <mergeCell ref="A1:F1"/>
  </mergeCells>
  <pageMargins left="0.7" right="0.7" top="0.75" bottom="0.75" header="0.3" footer="0.3"/>
  <pageSetup paperSize="9" scale="91" orientation="portrait" r:id="rId1"/>
  <ignoredErrors>
    <ignoredError sqref="D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workbookViewId="0">
      <selection activeCell="K15" sqref="K15"/>
    </sheetView>
  </sheetViews>
  <sheetFormatPr baseColWidth="10" defaultColWidth="9.140625" defaultRowHeight="12.75" x14ac:dyDescent="0.2"/>
  <cols>
    <col min="1" max="1" width="42.85546875" style="316" customWidth="1"/>
    <col min="2" max="4" width="9.140625" style="316"/>
    <col min="5" max="5" width="16.42578125" style="316" customWidth="1"/>
    <col min="6" max="16384" width="9.140625" style="316"/>
  </cols>
  <sheetData>
    <row r="1" spans="1:6" ht="29.25" customHeight="1" x14ac:dyDescent="0.2">
      <c r="A1" s="491" t="s">
        <v>214</v>
      </c>
      <c r="B1" s="491"/>
      <c r="C1" s="491"/>
      <c r="D1" s="491"/>
      <c r="E1" s="491"/>
      <c r="F1" s="491"/>
    </row>
    <row r="2" spans="1:6" ht="13.5" thickBot="1" x14ac:dyDescent="0.25">
      <c r="A2" s="431" t="s">
        <v>132</v>
      </c>
      <c r="B2" s="355"/>
      <c r="C2" s="473"/>
      <c r="D2" s="473"/>
      <c r="E2" s="474"/>
      <c r="F2" s="474"/>
    </row>
    <row r="3" spans="1:6" ht="15" customHeight="1" x14ac:dyDescent="0.2">
      <c r="A3" s="475" t="s">
        <v>154</v>
      </c>
      <c r="B3" s="318"/>
      <c r="C3" s="319" t="s">
        <v>243</v>
      </c>
      <c r="D3" s="317"/>
      <c r="E3" s="429" t="s">
        <v>242</v>
      </c>
      <c r="F3" s="320"/>
    </row>
    <row r="4" spans="1:6" x14ac:dyDescent="0.2">
      <c r="A4" s="321"/>
      <c r="B4" s="322"/>
      <c r="C4" s="323"/>
      <c r="D4" s="324"/>
      <c r="E4" s="325"/>
      <c r="F4" s="324"/>
    </row>
    <row r="5" spans="1:6" x14ac:dyDescent="0.2">
      <c r="A5" s="347" t="s">
        <v>155</v>
      </c>
      <c r="B5" s="348"/>
      <c r="C5" s="349"/>
      <c r="D5" s="349"/>
      <c r="E5" s="350"/>
      <c r="F5" s="350"/>
    </row>
    <row r="6" spans="1:6" x14ac:dyDescent="0.2">
      <c r="A6" s="329" t="s">
        <v>251</v>
      </c>
      <c r="B6" s="351"/>
      <c r="C6" s="331">
        <v>93789</v>
      </c>
      <c r="D6" s="332"/>
      <c r="E6" s="333">
        <v>91738</v>
      </c>
      <c r="F6" s="334"/>
    </row>
    <row r="7" spans="1:6" x14ac:dyDescent="0.2">
      <c r="A7" s="329" t="s">
        <v>156</v>
      </c>
      <c r="B7" s="351"/>
      <c r="C7" s="331">
        <v>14989</v>
      </c>
      <c r="D7" s="332"/>
      <c r="E7" s="333">
        <v>13746</v>
      </c>
      <c r="F7" s="334"/>
    </row>
    <row r="8" spans="1:6" x14ac:dyDescent="0.2">
      <c r="A8" s="329" t="s">
        <v>162</v>
      </c>
      <c r="B8" s="351"/>
      <c r="C8" s="331">
        <v>1880</v>
      </c>
      <c r="D8" s="332"/>
      <c r="E8" s="333">
        <v>1598</v>
      </c>
      <c r="F8" s="334"/>
    </row>
    <row r="9" spans="1:6" ht="14.25" x14ac:dyDescent="0.2">
      <c r="A9" s="329" t="s">
        <v>258</v>
      </c>
      <c r="B9" s="351"/>
      <c r="C9" s="331">
        <v>15291</v>
      </c>
      <c r="D9" s="332"/>
      <c r="E9" s="333">
        <v>12122</v>
      </c>
      <c r="F9" s="334"/>
    </row>
    <row r="10" spans="1:6" x14ac:dyDescent="0.2">
      <c r="A10" s="345"/>
      <c r="B10" s="352" t="s">
        <v>163</v>
      </c>
      <c r="C10" s="335">
        <v>125949</v>
      </c>
      <c r="D10" s="336"/>
      <c r="E10" s="337">
        <v>119204</v>
      </c>
      <c r="F10" s="338"/>
    </row>
    <row r="11" spans="1:6" x14ac:dyDescent="0.2">
      <c r="A11" s="326" t="s">
        <v>157</v>
      </c>
      <c r="B11" s="348"/>
      <c r="C11" s="332"/>
      <c r="D11" s="332"/>
      <c r="E11" s="333"/>
      <c r="F11" s="334"/>
    </row>
    <row r="12" spans="1:6" x14ac:dyDescent="0.2">
      <c r="A12" s="329" t="s">
        <v>158</v>
      </c>
      <c r="B12" s="351"/>
      <c r="C12" s="331">
        <v>3240</v>
      </c>
      <c r="D12" s="332"/>
      <c r="E12" s="333">
        <v>2722</v>
      </c>
      <c r="F12" s="334"/>
    </row>
    <row r="13" spans="1:6" x14ac:dyDescent="0.2">
      <c r="A13" s="329" t="s">
        <v>159</v>
      </c>
      <c r="B13" s="351"/>
      <c r="C13" s="331">
        <v>13860</v>
      </c>
      <c r="D13" s="332"/>
      <c r="E13" s="333">
        <v>14529</v>
      </c>
      <c r="F13" s="334"/>
    </row>
    <row r="14" spans="1:6" x14ac:dyDescent="0.2">
      <c r="A14" s="329" t="s">
        <v>160</v>
      </c>
      <c r="B14" s="351"/>
      <c r="C14" s="331">
        <v>9598</v>
      </c>
      <c r="D14" s="332"/>
      <c r="E14" s="333">
        <v>7021</v>
      </c>
      <c r="F14" s="334"/>
    </row>
    <row r="15" spans="1:6" ht="14.25" x14ac:dyDescent="0.2">
      <c r="A15" s="329" t="s">
        <v>255</v>
      </c>
      <c r="B15" s="351"/>
      <c r="C15" s="331">
        <v>17241</v>
      </c>
      <c r="D15" s="332"/>
      <c r="E15" s="333">
        <v>10195</v>
      </c>
      <c r="F15" s="334"/>
    </row>
    <row r="16" spans="1:6" x14ac:dyDescent="0.2">
      <c r="A16" s="329"/>
      <c r="B16" s="476" t="s">
        <v>163</v>
      </c>
      <c r="C16" s="335">
        <v>43939</v>
      </c>
      <c r="D16" s="336"/>
      <c r="E16" s="337">
        <v>34467</v>
      </c>
      <c r="F16" s="334"/>
    </row>
    <row r="17" spans="1:6" x14ac:dyDescent="0.2">
      <c r="A17" s="329" t="s">
        <v>161</v>
      </c>
      <c r="B17" s="351"/>
      <c r="C17" s="331">
        <v>85</v>
      </c>
      <c r="D17" s="332"/>
      <c r="E17" s="333">
        <v>1970</v>
      </c>
      <c r="F17" s="334"/>
    </row>
    <row r="18" spans="1:6" ht="13.5" thickBot="1" x14ac:dyDescent="0.25">
      <c r="A18" s="326" t="s">
        <v>164</v>
      </c>
      <c r="B18" s="351"/>
      <c r="C18" s="335">
        <v>169973</v>
      </c>
      <c r="D18" s="336"/>
      <c r="E18" s="337">
        <v>155641</v>
      </c>
      <c r="F18" s="334"/>
    </row>
    <row r="19" spans="1:6" s="253" customFormat="1" ht="26.25" customHeight="1" x14ac:dyDescent="0.2">
      <c r="A19" s="490" t="s">
        <v>256</v>
      </c>
      <c r="B19" s="490"/>
      <c r="C19" s="490"/>
      <c r="D19" s="490"/>
      <c r="E19" s="490"/>
      <c r="F19" s="490"/>
    </row>
    <row r="20" spans="1:6" s="253" customFormat="1" ht="42" customHeight="1" x14ac:dyDescent="0.2">
      <c r="A20" s="489" t="s">
        <v>257</v>
      </c>
      <c r="B20" s="489"/>
      <c r="C20" s="489"/>
      <c r="D20" s="489"/>
      <c r="E20" s="489"/>
      <c r="F20" s="489"/>
    </row>
    <row r="21" spans="1:6" s="253" customFormat="1" ht="12" thickBot="1" x14ac:dyDescent="0.25">
      <c r="A21" s="374"/>
    </row>
    <row r="22" spans="1:6" ht="14.25" thickTop="1" thickBot="1" x14ac:dyDescent="0.25">
      <c r="A22" s="354" t="s">
        <v>132</v>
      </c>
      <c r="B22" s="355"/>
      <c r="C22" s="356"/>
      <c r="D22" s="357"/>
      <c r="E22" s="358"/>
      <c r="F22" s="358"/>
    </row>
    <row r="23" spans="1:6" ht="16.5" customHeight="1" x14ac:dyDescent="0.2">
      <c r="A23" s="317" t="s">
        <v>165</v>
      </c>
      <c r="B23" s="318"/>
      <c r="C23" s="319" t="s">
        <v>243</v>
      </c>
      <c r="D23" s="317"/>
      <c r="E23" s="429" t="s">
        <v>242</v>
      </c>
      <c r="F23" s="320"/>
    </row>
    <row r="24" spans="1:6" x14ac:dyDescent="0.2">
      <c r="A24" s="359"/>
      <c r="B24" s="360"/>
      <c r="C24" s="361"/>
      <c r="D24" s="324"/>
      <c r="E24" s="325"/>
      <c r="F24" s="324"/>
    </row>
    <row r="25" spans="1:6" x14ac:dyDescent="0.2">
      <c r="A25" s="362" t="s">
        <v>166</v>
      </c>
      <c r="B25" s="366"/>
      <c r="C25" s="331">
        <v>31717</v>
      </c>
      <c r="D25" s="332"/>
      <c r="E25" s="333">
        <v>34795</v>
      </c>
      <c r="F25" s="363"/>
    </row>
    <row r="26" spans="1:6" x14ac:dyDescent="0.2">
      <c r="A26" s="362" t="s">
        <v>218</v>
      </c>
      <c r="B26" s="366"/>
      <c r="C26" s="331">
        <v>16384</v>
      </c>
      <c r="D26" s="332"/>
      <c r="E26" s="333">
        <v>17366</v>
      </c>
      <c r="F26" s="363"/>
    </row>
    <row r="27" spans="1:6" x14ac:dyDescent="0.2">
      <c r="A27" s="365" t="s">
        <v>252</v>
      </c>
      <c r="B27" s="366"/>
      <c r="C27" s="335">
        <v>48101</v>
      </c>
      <c r="D27" s="332"/>
      <c r="E27" s="337">
        <v>52161</v>
      </c>
      <c r="F27" s="363"/>
    </row>
    <row r="28" spans="1:6" x14ac:dyDescent="0.2">
      <c r="A28" s="365" t="s">
        <v>167</v>
      </c>
      <c r="B28" s="366"/>
      <c r="C28" s="335"/>
      <c r="D28" s="332"/>
      <c r="E28" s="333"/>
      <c r="F28" s="363"/>
    </row>
    <row r="29" spans="1:6" x14ac:dyDescent="0.2">
      <c r="A29" s="362" t="s">
        <v>168</v>
      </c>
      <c r="B29" s="366"/>
      <c r="C29" s="331">
        <v>50476</v>
      </c>
      <c r="D29" s="332"/>
      <c r="E29" s="333">
        <v>42439</v>
      </c>
      <c r="F29" s="363"/>
    </row>
    <row r="30" spans="1:6" x14ac:dyDescent="0.2">
      <c r="A30" s="362" t="s">
        <v>215</v>
      </c>
      <c r="B30" s="366"/>
      <c r="C30" s="331">
        <v>16268</v>
      </c>
      <c r="D30" s="332"/>
      <c r="E30" s="333">
        <v>15576</v>
      </c>
      <c r="F30" s="363"/>
    </row>
    <row r="31" spans="1:6" x14ac:dyDescent="0.2">
      <c r="A31" s="362" t="s">
        <v>169</v>
      </c>
      <c r="B31" s="366"/>
      <c r="C31" s="331">
        <v>11257</v>
      </c>
      <c r="D31" s="332"/>
      <c r="E31" s="333">
        <v>5001</v>
      </c>
      <c r="F31" s="367"/>
    </row>
    <row r="32" spans="1:6" x14ac:dyDescent="0.2">
      <c r="A32" s="329"/>
      <c r="B32" s="353" t="s">
        <v>163</v>
      </c>
      <c r="C32" s="335">
        <v>78001</v>
      </c>
      <c r="D32" s="336"/>
      <c r="E32" s="337">
        <v>63016</v>
      </c>
      <c r="F32" s="430"/>
    </row>
    <row r="33" spans="1:6" x14ac:dyDescent="0.2">
      <c r="A33" s="369" t="s">
        <v>167</v>
      </c>
      <c r="B33" s="366"/>
      <c r="C33" s="335"/>
      <c r="D33" s="332"/>
      <c r="E33" s="333"/>
      <c r="F33" s="363"/>
    </row>
    <row r="34" spans="1:6" x14ac:dyDescent="0.2">
      <c r="A34" s="362" t="s">
        <v>168</v>
      </c>
      <c r="B34" s="366"/>
      <c r="C34" s="331">
        <v>9878</v>
      </c>
      <c r="D34" s="332"/>
      <c r="E34" s="333">
        <v>9756</v>
      </c>
      <c r="F34" s="363"/>
    </row>
    <row r="35" spans="1:6" x14ac:dyDescent="0.2">
      <c r="A35" s="362" t="s">
        <v>215</v>
      </c>
      <c r="B35" s="366"/>
      <c r="C35" s="331">
        <v>11136</v>
      </c>
      <c r="D35" s="332"/>
      <c r="E35" s="333">
        <v>12688</v>
      </c>
      <c r="F35" s="363"/>
    </row>
    <row r="36" spans="1:6" x14ac:dyDescent="0.2">
      <c r="A36" s="362" t="s">
        <v>169</v>
      </c>
      <c r="B36" s="366"/>
      <c r="C36" s="331">
        <v>17580</v>
      </c>
      <c r="D36" s="332"/>
      <c r="E36" s="333">
        <v>18519</v>
      </c>
      <c r="F36" s="363"/>
    </row>
    <row r="37" spans="1:6" x14ac:dyDescent="0.2">
      <c r="A37" s="329"/>
      <c r="B37" s="353" t="s">
        <v>163</v>
      </c>
      <c r="C37" s="335">
        <v>38594</v>
      </c>
      <c r="D37" s="336"/>
      <c r="E37" s="337">
        <v>40963</v>
      </c>
      <c r="F37" s="430"/>
    </row>
    <row r="38" spans="1:6" x14ac:dyDescent="0.2">
      <c r="A38" s="369" t="s">
        <v>170</v>
      </c>
      <c r="B38" s="353"/>
      <c r="C38" s="335"/>
      <c r="D38" s="336"/>
      <c r="E38" s="337"/>
      <c r="F38" s="430"/>
    </row>
    <row r="39" spans="1:6" x14ac:dyDescent="0.2">
      <c r="A39" s="362" t="s">
        <v>216</v>
      </c>
      <c r="B39" s="366"/>
      <c r="C39" s="331">
        <v>10535</v>
      </c>
      <c r="D39" s="332"/>
      <c r="E39" s="333">
        <v>8894</v>
      </c>
      <c r="F39" s="363"/>
    </row>
    <row r="40" spans="1:6" x14ac:dyDescent="0.2">
      <c r="A40" s="362" t="s">
        <v>171</v>
      </c>
      <c r="B40" s="366"/>
      <c r="C40" s="331">
        <v>11219</v>
      </c>
      <c r="D40" s="332"/>
      <c r="E40" s="333">
        <v>12671</v>
      </c>
      <c r="F40" s="363"/>
    </row>
    <row r="41" spans="1:6" x14ac:dyDescent="0.2">
      <c r="A41" s="362" t="s">
        <v>253</v>
      </c>
      <c r="B41" s="366"/>
      <c r="C41" s="331">
        <v>22113</v>
      </c>
      <c r="D41" s="332"/>
      <c r="E41" s="333">
        <v>17170</v>
      </c>
      <c r="F41" s="363"/>
    </row>
    <row r="42" spans="1:6" x14ac:dyDescent="0.2">
      <c r="A42" s="329"/>
      <c r="B42" s="353" t="s">
        <v>163</v>
      </c>
      <c r="C42" s="335">
        <v>43867</v>
      </c>
      <c r="D42" s="336"/>
      <c r="E42" s="337">
        <v>38735</v>
      </c>
      <c r="F42" s="430"/>
    </row>
    <row r="43" spans="1:6" x14ac:dyDescent="0.2">
      <c r="A43" s="369" t="s">
        <v>254</v>
      </c>
      <c r="B43" s="353" t="s">
        <v>163</v>
      </c>
      <c r="C43" s="335">
        <v>43867</v>
      </c>
      <c r="D43" s="336"/>
      <c r="E43" s="337">
        <v>38735</v>
      </c>
      <c r="F43" s="430"/>
    </row>
    <row r="44" spans="1:6" x14ac:dyDescent="0.2">
      <c r="A44" s="369" t="s">
        <v>217</v>
      </c>
      <c r="B44" s="366"/>
      <c r="C44" s="335">
        <v>4</v>
      </c>
      <c r="D44" s="336"/>
      <c r="E44" s="337">
        <v>1729</v>
      </c>
      <c r="F44" s="368"/>
    </row>
    <row r="45" spans="1:6" x14ac:dyDescent="0.2">
      <c r="A45" s="370" t="s">
        <v>172</v>
      </c>
      <c r="B45" s="366"/>
      <c r="C45" s="335">
        <v>121872</v>
      </c>
      <c r="D45" s="336"/>
      <c r="E45" s="337">
        <v>103480</v>
      </c>
      <c r="F45" s="364"/>
    </row>
    <row r="46" spans="1:6" ht="26.25" thickBot="1" x14ac:dyDescent="0.25">
      <c r="A46" s="371" t="s">
        <v>173</v>
      </c>
      <c r="B46" s="372"/>
      <c r="C46" s="477">
        <v>169973</v>
      </c>
      <c r="D46" s="478"/>
      <c r="E46" s="479">
        <v>155641</v>
      </c>
      <c r="F46" s="373"/>
    </row>
    <row r="48" spans="1:6" x14ac:dyDescent="0.2">
      <c r="A48" s="489"/>
      <c r="B48" s="489"/>
      <c r="C48" s="489"/>
      <c r="D48" s="489"/>
      <c r="E48" s="489"/>
      <c r="F48" s="489"/>
    </row>
  </sheetData>
  <mergeCells count="4">
    <mergeCell ref="A48:F48"/>
    <mergeCell ref="A19:F19"/>
    <mergeCell ref="A20:F20"/>
    <mergeCell ref="A1:F1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zoomScale="98" zoomScaleNormal="98" workbookViewId="0">
      <selection activeCell="H12" sqref="H12"/>
    </sheetView>
  </sheetViews>
  <sheetFormatPr baseColWidth="10" defaultColWidth="9.140625" defaultRowHeight="12.75" x14ac:dyDescent="0.2"/>
  <cols>
    <col min="1" max="1" width="35" style="316" customWidth="1"/>
    <col min="2" max="16384" width="9.140625" style="316"/>
  </cols>
  <sheetData>
    <row r="1" spans="1:6" ht="24.75" customHeight="1" x14ac:dyDescent="0.2">
      <c r="A1" s="488" t="s">
        <v>259</v>
      </c>
      <c r="B1" s="488"/>
      <c r="C1" s="488"/>
      <c r="D1" s="488"/>
      <c r="E1" s="488"/>
      <c r="F1" s="488"/>
    </row>
    <row r="2" spans="1:6" s="346" customFormat="1" ht="16.5" x14ac:dyDescent="0.25">
      <c r="A2" s="409"/>
      <c r="B2" s="410"/>
      <c r="C2" s="405" t="s">
        <v>245</v>
      </c>
      <c r="D2" s="406"/>
      <c r="E2" s="407" t="s">
        <v>231</v>
      </c>
      <c r="F2" s="408"/>
    </row>
    <row r="3" spans="1:6" x14ac:dyDescent="0.2">
      <c r="A3" s="375"/>
      <c r="B3" s="376"/>
      <c r="C3" s="377"/>
      <c r="D3" s="378"/>
      <c r="E3" s="379"/>
      <c r="F3" s="324"/>
    </row>
    <row r="4" spans="1:6" x14ac:dyDescent="0.2">
      <c r="A4" s="380"/>
      <c r="B4" s="381"/>
      <c r="C4" s="382"/>
      <c r="D4" s="383"/>
      <c r="E4" s="384"/>
      <c r="F4" s="384"/>
    </row>
    <row r="5" spans="1:6" x14ac:dyDescent="0.2">
      <c r="A5" s="385" t="s">
        <v>184</v>
      </c>
      <c r="B5" s="386"/>
      <c r="C5" s="387">
        <v>5720</v>
      </c>
      <c r="D5" s="388"/>
      <c r="E5" s="389">
        <v>5168</v>
      </c>
      <c r="F5" s="390"/>
    </row>
    <row r="6" spans="1:6" x14ac:dyDescent="0.2">
      <c r="A6" s="385" t="s">
        <v>185</v>
      </c>
      <c r="B6" s="391"/>
      <c r="C6" s="392"/>
      <c r="D6" s="393"/>
      <c r="E6" s="394"/>
      <c r="F6" s="395"/>
    </row>
    <row r="7" spans="1:6" ht="25.5" x14ac:dyDescent="0.2">
      <c r="A7" s="396" t="s">
        <v>175</v>
      </c>
      <c r="B7" s="397"/>
      <c r="C7" s="398">
        <v>4696</v>
      </c>
      <c r="D7" s="393"/>
      <c r="E7" s="399">
        <v>4233</v>
      </c>
      <c r="F7" s="395"/>
    </row>
    <row r="8" spans="1:6" x14ac:dyDescent="0.2">
      <c r="A8" s="396" t="s">
        <v>186</v>
      </c>
      <c r="B8" s="397"/>
      <c r="C8" s="398">
        <v>1772</v>
      </c>
      <c r="D8" s="393"/>
      <c r="E8" s="399">
        <v>2163</v>
      </c>
      <c r="F8" s="395"/>
    </row>
    <row r="9" spans="1:6" ht="25.5" x14ac:dyDescent="0.2">
      <c r="A9" s="396" t="s">
        <v>187</v>
      </c>
      <c r="B9" s="397"/>
      <c r="C9" s="392">
        <v>-54</v>
      </c>
      <c r="D9" s="393"/>
      <c r="E9" s="394">
        <v>-114</v>
      </c>
      <c r="F9" s="395"/>
    </row>
    <row r="10" spans="1:6" x14ac:dyDescent="0.2">
      <c r="A10" s="396"/>
      <c r="B10" s="397"/>
      <c r="C10" s="392"/>
      <c r="D10" s="393"/>
      <c r="E10" s="394"/>
      <c r="F10" s="395"/>
    </row>
    <row r="11" spans="1:6" x14ac:dyDescent="0.2">
      <c r="A11" s="400" t="s">
        <v>188</v>
      </c>
      <c r="B11" s="397"/>
      <c r="C11" s="392"/>
      <c r="D11" s="393"/>
      <c r="E11" s="399"/>
      <c r="F11" s="395"/>
    </row>
    <row r="12" spans="1:6" x14ac:dyDescent="0.2">
      <c r="A12" s="396" t="s">
        <v>189</v>
      </c>
      <c r="B12" s="397"/>
      <c r="C12" s="392">
        <v>-509</v>
      </c>
      <c r="D12" s="393"/>
      <c r="E12" s="394">
        <v>-373</v>
      </c>
      <c r="F12" s="395"/>
    </row>
    <row r="13" spans="1:6" x14ac:dyDescent="0.2">
      <c r="A13" s="396" t="s">
        <v>190</v>
      </c>
      <c r="B13" s="397"/>
      <c r="C13" s="392">
        <v>637</v>
      </c>
      <c r="D13" s="393"/>
      <c r="E13" s="399">
        <v>-70</v>
      </c>
      <c r="F13" s="395"/>
    </row>
    <row r="14" spans="1:6" x14ac:dyDescent="0.2">
      <c r="A14" s="396" t="s">
        <v>191</v>
      </c>
      <c r="B14" s="397"/>
      <c r="C14" s="398">
        <v>-1519</v>
      </c>
      <c r="D14" s="393"/>
      <c r="E14" s="394">
        <v>-1588</v>
      </c>
      <c r="F14" s="395"/>
    </row>
    <row r="15" spans="1:6" x14ac:dyDescent="0.2">
      <c r="A15" s="435" t="s">
        <v>230</v>
      </c>
      <c r="B15" s="397"/>
      <c r="C15" s="392">
        <v>-184</v>
      </c>
      <c r="D15" s="393"/>
      <c r="E15" s="399">
        <v>283</v>
      </c>
      <c r="F15" s="395"/>
    </row>
    <row r="16" spans="1:6" ht="25.5" x14ac:dyDescent="0.2">
      <c r="A16" s="396" t="s">
        <v>225</v>
      </c>
      <c r="B16" s="397"/>
      <c r="C16" s="398">
        <v>-1919</v>
      </c>
      <c r="D16" s="393"/>
      <c r="E16" s="399">
        <v>-1144</v>
      </c>
      <c r="F16" s="395"/>
    </row>
    <row r="17" spans="1:6" x14ac:dyDescent="0.2">
      <c r="A17" s="396" t="s">
        <v>226</v>
      </c>
      <c r="B17" s="397"/>
      <c r="C17" s="398">
        <v>-1520</v>
      </c>
      <c r="D17" s="393"/>
      <c r="E17" s="399">
        <v>-1397</v>
      </c>
      <c r="F17" s="395"/>
    </row>
    <row r="18" spans="1:6" ht="25.5" x14ac:dyDescent="0.2">
      <c r="A18" s="385" t="s">
        <v>192</v>
      </c>
      <c r="B18" s="401"/>
      <c r="C18" s="387">
        <v>7120</v>
      </c>
      <c r="D18" s="388"/>
      <c r="E18" s="389">
        <v>7161</v>
      </c>
      <c r="F18" s="390"/>
    </row>
    <row r="19" spans="1:6" ht="25.5" x14ac:dyDescent="0.2">
      <c r="A19" s="396" t="s">
        <v>227</v>
      </c>
      <c r="B19" s="397"/>
      <c r="C19" s="398">
        <v>-5537</v>
      </c>
      <c r="D19" s="393"/>
      <c r="E19" s="399">
        <v>-5547</v>
      </c>
      <c r="F19" s="390"/>
    </row>
    <row r="20" spans="1:6" ht="38.25" x14ac:dyDescent="0.2">
      <c r="A20" s="396" t="s">
        <v>193</v>
      </c>
      <c r="B20" s="397"/>
      <c r="C20" s="392">
        <v>-1465</v>
      </c>
      <c r="D20" s="393"/>
      <c r="E20" s="394">
        <v>-864</v>
      </c>
      <c r="F20" s="395"/>
    </row>
    <row r="21" spans="1:6" ht="25.5" x14ac:dyDescent="0.2">
      <c r="A21" s="396" t="s">
        <v>228</v>
      </c>
      <c r="B21" s="397"/>
      <c r="C21" s="392">
        <v>264</v>
      </c>
      <c r="D21" s="393"/>
      <c r="E21" s="394">
        <v>19</v>
      </c>
      <c r="F21" s="395"/>
    </row>
    <row r="22" spans="1:6" ht="25.5" x14ac:dyDescent="0.2">
      <c r="A22" s="396" t="s">
        <v>194</v>
      </c>
      <c r="B22" s="397"/>
      <c r="C22" s="398">
        <v>-217</v>
      </c>
      <c r="D22" s="393"/>
      <c r="E22" s="399">
        <v>155</v>
      </c>
      <c r="F22" s="395"/>
    </row>
    <row r="23" spans="1:6" ht="25.5" x14ac:dyDescent="0.2">
      <c r="A23" s="385" t="s">
        <v>195</v>
      </c>
      <c r="B23" s="401"/>
      <c r="C23" s="387">
        <v>-6955</v>
      </c>
      <c r="D23" s="388"/>
      <c r="E23" s="389">
        <v>-6237</v>
      </c>
      <c r="F23" s="395"/>
    </row>
    <row r="24" spans="1:6" x14ac:dyDescent="0.2">
      <c r="A24" s="396" t="s">
        <v>196</v>
      </c>
      <c r="B24" s="397"/>
      <c r="C24" s="398">
        <v>12170</v>
      </c>
      <c r="D24" s="388"/>
      <c r="E24" s="399">
        <v>8208</v>
      </c>
      <c r="F24" s="390"/>
    </row>
    <row r="25" spans="1:6" ht="25.5" x14ac:dyDescent="0.2">
      <c r="A25" s="396" t="s">
        <v>197</v>
      </c>
      <c r="B25" s="397"/>
      <c r="C25" s="398">
        <v>-4828</v>
      </c>
      <c r="D25" s="393"/>
      <c r="E25" s="399">
        <v>-8765</v>
      </c>
      <c r="F25" s="395"/>
    </row>
    <row r="26" spans="1:6" x14ac:dyDescent="0.2">
      <c r="A26" s="396" t="s">
        <v>229</v>
      </c>
      <c r="B26" s="397"/>
      <c r="C26" s="392">
        <v>-1413</v>
      </c>
      <c r="D26" s="393"/>
      <c r="E26" s="394">
        <v>-408</v>
      </c>
      <c r="F26" s="395"/>
    </row>
    <row r="27" spans="1:6" x14ac:dyDescent="0.2">
      <c r="A27" s="396" t="s">
        <v>198</v>
      </c>
      <c r="B27" s="397"/>
      <c r="C27" s="398">
        <v>-3371</v>
      </c>
      <c r="D27" s="393"/>
      <c r="E27" s="399">
        <v>-2782</v>
      </c>
      <c r="F27" s="402"/>
    </row>
    <row r="28" spans="1:6" ht="25.5" x14ac:dyDescent="0.2">
      <c r="A28" s="385" t="s">
        <v>199</v>
      </c>
      <c r="B28" s="401"/>
      <c r="C28" s="387">
        <v>2558</v>
      </c>
      <c r="D28" s="393"/>
      <c r="E28" s="389">
        <v>-3747</v>
      </c>
      <c r="F28" s="395"/>
    </row>
    <row r="29" spans="1:6" ht="25.5" x14ac:dyDescent="0.2">
      <c r="A29" s="385" t="s">
        <v>200</v>
      </c>
      <c r="B29" s="386"/>
      <c r="C29" s="403">
        <v>-176</v>
      </c>
      <c r="D29" s="388"/>
      <c r="E29" s="404">
        <v>-295</v>
      </c>
      <c r="F29" s="390"/>
    </row>
    <row r="30" spans="1:6" ht="25.5" x14ac:dyDescent="0.2">
      <c r="A30" s="385" t="s">
        <v>201</v>
      </c>
      <c r="B30" s="386"/>
      <c r="C30" s="387">
        <v>2547</v>
      </c>
      <c r="D30" s="388"/>
      <c r="E30" s="389">
        <v>-3118</v>
      </c>
      <c r="F30" s="390"/>
    </row>
    <row r="31" spans="1:6" ht="27" x14ac:dyDescent="0.2">
      <c r="A31" s="396" t="s">
        <v>212</v>
      </c>
      <c r="B31" s="397"/>
      <c r="C31" s="398">
        <v>7121</v>
      </c>
      <c r="D31" s="388"/>
      <c r="E31" s="399">
        <v>8326</v>
      </c>
      <c r="F31" s="390"/>
    </row>
    <row r="32" spans="1:6" ht="27" x14ac:dyDescent="0.2">
      <c r="A32" s="396" t="s">
        <v>213</v>
      </c>
      <c r="B32" s="397"/>
      <c r="C32" s="398">
        <v>9668</v>
      </c>
      <c r="D32" s="388"/>
      <c r="E32" s="399">
        <v>5208</v>
      </c>
      <c r="F32" s="390"/>
    </row>
    <row r="34" spans="1:6" s="253" customFormat="1" ht="69.75" customHeight="1" x14ac:dyDescent="0.2">
      <c r="A34" s="489" t="s">
        <v>239</v>
      </c>
      <c r="B34" s="489"/>
      <c r="C34" s="489"/>
      <c r="D34" s="489"/>
      <c r="E34" s="489"/>
      <c r="F34" s="489"/>
    </row>
    <row r="35" spans="1:6" s="253" customFormat="1" ht="54.75" customHeight="1" x14ac:dyDescent="0.2">
      <c r="A35" s="489" t="s">
        <v>240</v>
      </c>
      <c r="B35" s="489"/>
      <c r="C35" s="489"/>
      <c r="D35" s="489"/>
      <c r="E35" s="489"/>
      <c r="F35" s="489"/>
    </row>
  </sheetData>
  <mergeCells count="3">
    <mergeCell ref="A34:F34"/>
    <mergeCell ref="A35:F35"/>
    <mergeCell ref="A1:F1"/>
  </mergeCells>
  <pageMargins left="0.7" right="0.7" top="0.75" bottom="0.75" header="0.3" footer="0.3"/>
  <pageSetup paperSize="9" scale="82" orientation="portrait" r:id="rId1"/>
  <ignoredErrors>
    <ignoredError sqref="D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9"/>
  <sheetViews>
    <sheetView topLeftCell="A112" zoomScaleNormal="100" workbookViewId="0">
      <selection activeCell="M65" sqref="M65"/>
    </sheetView>
  </sheetViews>
  <sheetFormatPr baseColWidth="10" defaultColWidth="9.140625" defaultRowHeight="12.75" x14ac:dyDescent="0.2"/>
  <cols>
    <col min="1" max="1" width="4.42578125" style="255" customWidth="1"/>
    <col min="2" max="2" width="29.42578125" style="255" customWidth="1"/>
    <col min="3" max="16384" width="9.140625" style="255"/>
  </cols>
  <sheetData>
    <row r="3" spans="2:11" ht="24.75" customHeight="1" x14ac:dyDescent="0.2">
      <c r="B3" s="495" t="s">
        <v>202</v>
      </c>
      <c r="C3" s="492" t="s">
        <v>131</v>
      </c>
      <c r="D3" s="493"/>
      <c r="E3" s="493"/>
      <c r="F3" s="493" t="s">
        <v>0</v>
      </c>
      <c r="G3" s="493"/>
      <c r="H3" s="493"/>
      <c r="I3" s="493" t="s">
        <v>1</v>
      </c>
      <c r="J3" s="493"/>
      <c r="K3" s="494"/>
    </row>
    <row r="4" spans="2:11" x14ac:dyDescent="0.2">
      <c r="B4" s="496"/>
      <c r="C4" s="261" t="s">
        <v>245</v>
      </c>
      <c r="D4" s="262" t="s">
        <v>231</v>
      </c>
      <c r="E4" s="262" t="s">
        <v>133</v>
      </c>
      <c r="F4" s="261" t="s">
        <v>245</v>
      </c>
      <c r="G4" s="262" t="s">
        <v>231</v>
      </c>
      <c r="H4" s="262" t="s">
        <v>133</v>
      </c>
      <c r="I4" s="261" t="s">
        <v>245</v>
      </c>
      <c r="J4" s="262" t="s">
        <v>231</v>
      </c>
      <c r="K4" s="263" t="s">
        <v>133</v>
      </c>
    </row>
    <row r="5" spans="2:11" x14ac:dyDescent="0.2">
      <c r="B5" s="260" t="s">
        <v>146</v>
      </c>
      <c r="C5" s="256">
        <v>13333</v>
      </c>
      <c r="D5" s="264">
        <v>13912</v>
      </c>
      <c r="E5" s="258">
        <v>-4.16187464059804E-2</v>
      </c>
      <c r="F5" s="256">
        <v>29</v>
      </c>
      <c r="G5" s="264">
        <v>178</v>
      </c>
      <c r="H5" s="258" t="s">
        <v>247</v>
      </c>
      <c r="I5" s="256">
        <v>-135</v>
      </c>
      <c r="J5" s="264">
        <v>3</v>
      </c>
      <c r="K5" s="265" t="s">
        <v>247</v>
      </c>
    </row>
    <row r="6" spans="2:11" x14ac:dyDescent="0.2">
      <c r="B6" s="260" t="s">
        <v>147</v>
      </c>
      <c r="C6" s="256">
        <v>5748</v>
      </c>
      <c r="D6" s="257">
        <v>5605</v>
      </c>
      <c r="E6" s="258">
        <v>2.5512934879571736E-2</v>
      </c>
      <c r="F6" s="256">
        <v>2895</v>
      </c>
      <c r="G6" s="257">
        <v>2649</v>
      </c>
      <c r="H6" s="258">
        <v>9.2865232163080513E-2</v>
      </c>
      <c r="I6" s="256">
        <v>1931</v>
      </c>
      <c r="J6" s="257">
        <v>1811</v>
      </c>
      <c r="K6" s="265">
        <v>6.6261733848702375E-2</v>
      </c>
    </row>
    <row r="7" spans="2:11" x14ac:dyDescent="0.2">
      <c r="B7" s="260" t="s">
        <v>100</v>
      </c>
      <c r="C7" s="256">
        <v>1524</v>
      </c>
      <c r="D7" s="257">
        <v>1374</v>
      </c>
      <c r="E7" s="258">
        <v>0.10917030567685582</v>
      </c>
      <c r="F7" s="256">
        <v>913</v>
      </c>
      <c r="G7" s="257">
        <v>805</v>
      </c>
      <c r="H7" s="258">
        <v>0.1341614906832298</v>
      </c>
      <c r="I7" s="256">
        <v>686</v>
      </c>
      <c r="J7" s="257">
        <v>601</v>
      </c>
      <c r="K7" s="265">
        <v>0.14143094841930126</v>
      </c>
    </row>
    <row r="8" spans="2:11" x14ac:dyDescent="0.2">
      <c r="B8" s="260" t="s">
        <v>25</v>
      </c>
      <c r="C8" s="256">
        <v>12049</v>
      </c>
      <c r="D8" s="257">
        <v>11974</v>
      </c>
      <c r="E8" s="258">
        <v>6.2635710706531178E-3</v>
      </c>
      <c r="F8" s="256">
        <v>1607</v>
      </c>
      <c r="G8" s="257">
        <v>1534</v>
      </c>
      <c r="H8" s="258">
        <v>4.7588005215123852E-2</v>
      </c>
      <c r="I8" s="256">
        <v>1027</v>
      </c>
      <c r="J8" s="257">
        <v>1102</v>
      </c>
      <c r="K8" s="265">
        <v>-6.8058076225045339E-2</v>
      </c>
    </row>
    <row r="9" spans="2:11" x14ac:dyDescent="0.2">
      <c r="B9" s="260" t="s">
        <v>248</v>
      </c>
      <c r="C9" s="256">
        <v>143</v>
      </c>
      <c r="D9" s="257">
        <v>0</v>
      </c>
      <c r="E9" s="258" t="s">
        <v>134</v>
      </c>
      <c r="F9" s="256">
        <v>7</v>
      </c>
      <c r="G9" s="257">
        <v>0</v>
      </c>
      <c r="H9" s="258" t="s">
        <v>134</v>
      </c>
      <c r="I9" s="256">
        <v>-14</v>
      </c>
      <c r="J9" s="257">
        <v>0</v>
      </c>
      <c r="K9" s="265" t="s">
        <v>134</v>
      </c>
    </row>
    <row r="10" spans="2:11" x14ac:dyDescent="0.2">
      <c r="B10" s="260" t="s">
        <v>148</v>
      </c>
      <c r="C10" s="256">
        <v>-5215</v>
      </c>
      <c r="D10" s="257">
        <v>-5066</v>
      </c>
      <c r="E10" s="258">
        <v>2.9411764705882248E-2</v>
      </c>
      <c r="F10" s="256">
        <v>99</v>
      </c>
      <c r="G10" s="257">
        <v>72</v>
      </c>
      <c r="H10" s="258">
        <v>0.375</v>
      </c>
      <c r="I10" s="256">
        <v>63</v>
      </c>
      <c r="J10" s="257">
        <v>38</v>
      </c>
      <c r="K10" s="265">
        <v>0.65789473684210531</v>
      </c>
    </row>
    <row r="11" spans="2:11" x14ac:dyDescent="0.2">
      <c r="B11" s="266" t="s">
        <v>140</v>
      </c>
      <c r="C11" s="267">
        <v>27582</v>
      </c>
      <c r="D11" s="267">
        <v>27799</v>
      </c>
      <c r="E11" s="268">
        <v>-7.8060361883520724E-3</v>
      </c>
      <c r="F11" s="267">
        <v>5550</v>
      </c>
      <c r="G11" s="267">
        <v>5238</v>
      </c>
      <c r="H11" s="268">
        <v>5.9564719358533802E-2</v>
      </c>
      <c r="I11" s="267">
        <v>3558</v>
      </c>
      <c r="J11" s="267">
        <v>3555</v>
      </c>
      <c r="K11" s="269">
        <v>8.438818565401629E-4</v>
      </c>
    </row>
    <row r="13" spans="2:11" x14ac:dyDescent="0.2">
      <c r="B13" s="270"/>
      <c r="C13" s="470" t="s">
        <v>245</v>
      </c>
      <c r="D13" s="471" t="s">
        <v>231</v>
      </c>
      <c r="E13" s="472" t="s">
        <v>133</v>
      </c>
    </row>
    <row r="14" spans="2:11" x14ac:dyDescent="0.2">
      <c r="B14" s="271" t="s">
        <v>129</v>
      </c>
      <c r="C14" s="272">
        <v>1602</v>
      </c>
      <c r="D14" s="272">
        <v>1124</v>
      </c>
      <c r="E14" s="258">
        <v>0.42526690391459065</v>
      </c>
    </row>
    <row r="15" spans="2:11" x14ac:dyDescent="0.2">
      <c r="B15" s="273" t="s">
        <v>16</v>
      </c>
      <c r="C15" s="274">
        <v>28500</v>
      </c>
      <c r="D15" s="274">
        <v>28684</v>
      </c>
      <c r="E15" s="259">
        <v>-6.4147259796402123E-3</v>
      </c>
    </row>
    <row r="18" spans="2:13" ht="23.25" customHeight="1" x14ac:dyDescent="0.2">
      <c r="B18" s="495" t="s">
        <v>203</v>
      </c>
      <c r="C18" s="492" t="s">
        <v>131</v>
      </c>
      <c r="D18" s="493"/>
      <c r="E18" s="493"/>
      <c r="F18" s="493" t="s">
        <v>0</v>
      </c>
      <c r="G18" s="493"/>
      <c r="H18" s="493"/>
      <c r="I18" s="493" t="s">
        <v>1</v>
      </c>
      <c r="J18" s="493"/>
      <c r="K18" s="494"/>
    </row>
    <row r="19" spans="2:13" x14ac:dyDescent="0.2">
      <c r="B19" s="496"/>
      <c r="C19" s="261" t="s">
        <v>245</v>
      </c>
      <c r="D19" s="262" t="s">
        <v>231</v>
      </c>
      <c r="E19" s="262" t="s">
        <v>133</v>
      </c>
      <c r="F19" s="261" t="s">
        <v>245</v>
      </c>
      <c r="G19" s="262" t="s">
        <v>231</v>
      </c>
      <c r="H19" s="262" t="s">
        <v>133</v>
      </c>
      <c r="I19" s="261" t="s">
        <v>245</v>
      </c>
      <c r="J19" s="262" t="s">
        <v>231</v>
      </c>
      <c r="K19" s="263" t="s">
        <v>133</v>
      </c>
      <c r="M19" s="275"/>
    </row>
    <row r="20" spans="2:13" x14ac:dyDescent="0.2">
      <c r="B20" s="260" t="s">
        <v>146</v>
      </c>
      <c r="C20" s="256">
        <v>4500</v>
      </c>
      <c r="D20" s="264">
        <v>3427</v>
      </c>
      <c r="E20" s="258">
        <v>0.31310183834257366</v>
      </c>
      <c r="F20" s="256">
        <v>597</v>
      </c>
      <c r="G20" s="264">
        <v>668</v>
      </c>
      <c r="H20" s="258">
        <v>-0.10628742514970058</v>
      </c>
      <c r="I20" s="256">
        <v>134</v>
      </c>
      <c r="J20" s="264">
        <v>195</v>
      </c>
      <c r="K20" s="258">
        <v>-0.31282051282051282</v>
      </c>
    </row>
    <row r="21" spans="2:13" x14ac:dyDescent="0.2">
      <c r="B21" s="260" t="s">
        <v>147</v>
      </c>
      <c r="C21" s="256">
        <v>1917</v>
      </c>
      <c r="D21" s="257">
        <v>1929</v>
      </c>
      <c r="E21" s="258">
        <v>-6.2208398133748455E-3</v>
      </c>
      <c r="F21" s="256">
        <v>1389</v>
      </c>
      <c r="G21" s="257">
        <v>1393</v>
      </c>
      <c r="H21" s="258">
        <v>-2.8715003589375732E-3</v>
      </c>
      <c r="I21" s="256">
        <v>866</v>
      </c>
      <c r="J21" s="257">
        <v>816</v>
      </c>
      <c r="K21" s="258">
        <v>6.1274509803921573E-2</v>
      </c>
    </row>
    <row r="22" spans="2:13" x14ac:dyDescent="0.2">
      <c r="B22" s="276" t="s">
        <v>25</v>
      </c>
      <c r="C22" s="277">
        <v>11675</v>
      </c>
      <c r="D22" s="277">
        <v>10272</v>
      </c>
      <c r="E22" s="278">
        <v>0.13658489096573212</v>
      </c>
      <c r="F22" s="277">
        <v>331</v>
      </c>
      <c r="G22" s="277">
        <v>592</v>
      </c>
      <c r="H22" s="278">
        <v>-0.4408783783783784</v>
      </c>
      <c r="I22" s="277">
        <v>217</v>
      </c>
      <c r="J22" s="277">
        <v>496</v>
      </c>
      <c r="K22" s="278">
        <v>-0.5625</v>
      </c>
    </row>
    <row r="23" spans="2:13" x14ac:dyDescent="0.2">
      <c r="B23" s="276" t="s">
        <v>100</v>
      </c>
      <c r="C23" s="277">
        <v>415</v>
      </c>
      <c r="D23" s="277">
        <v>550</v>
      </c>
      <c r="E23" s="278">
        <v>-0.24545454545454548</v>
      </c>
      <c r="F23" s="277">
        <v>176</v>
      </c>
      <c r="G23" s="277">
        <v>308</v>
      </c>
      <c r="H23" s="278">
        <v>-0.4285714285714286</v>
      </c>
      <c r="I23" s="277">
        <v>59</v>
      </c>
      <c r="J23" s="277">
        <v>112</v>
      </c>
      <c r="K23" s="278">
        <v>-0.4732142857142857</v>
      </c>
      <c r="M23" s="279"/>
    </row>
    <row r="24" spans="2:13" x14ac:dyDescent="0.2">
      <c r="B24" s="260" t="s">
        <v>248</v>
      </c>
      <c r="C24" s="277"/>
      <c r="D24" s="277"/>
      <c r="E24" s="278"/>
      <c r="F24" s="277"/>
      <c r="G24" s="277"/>
      <c r="H24" s="278"/>
      <c r="I24" s="277"/>
      <c r="J24" s="277"/>
      <c r="K24" s="278"/>
      <c r="M24" s="279"/>
    </row>
    <row r="25" spans="2:13" x14ac:dyDescent="0.2">
      <c r="B25" s="260" t="s">
        <v>148</v>
      </c>
      <c r="C25" s="256">
        <v>-3806</v>
      </c>
      <c r="D25" s="257">
        <v>-2130</v>
      </c>
      <c r="E25" s="258">
        <v>0.7868544600938967</v>
      </c>
      <c r="F25" s="256">
        <v>50</v>
      </c>
      <c r="G25" s="257">
        <v>9</v>
      </c>
      <c r="H25" s="258">
        <v>4.5555555555555554</v>
      </c>
      <c r="I25" s="256">
        <v>42</v>
      </c>
      <c r="J25" s="257">
        <v>8</v>
      </c>
      <c r="K25" s="258">
        <v>4.25</v>
      </c>
    </row>
    <row r="26" spans="2:13" x14ac:dyDescent="0.2">
      <c r="B26" s="266" t="s">
        <v>140</v>
      </c>
      <c r="C26" s="267">
        <v>14701</v>
      </c>
      <c r="D26" s="267">
        <v>14048</v>
      </c>
      <c r="E26" s="268">
        <v>4.6483485193621776E-2</v>
      </c>
      <c r="F26" s="267">
        <v>2543</v>
      </c>
      <c r="G26" s="267">
        <v>2970</v>
      </c>
      <c r="H26" s="268">
        <v>-0.14377104377104377</v>
      </c>
      <c r="I26" s="267">
        <v>1318</v>
      </c>
      <c r="J26" s="267">
        <v>1627</v>
      </c>
      <c r="K26" s="268">
        <v>-0.18992009834050394</v>
      </c>
    </row>
    <row r="27" spans="2:13" x14ac:dyDescent="0.2">
      <c r="B27" s="280"/>
      <c r="C27" s="281"/>
      <c r="D27" s="282"/>
      <c r="E27" s="283"/>
      <c r="F27" s="281"/>
      <c r="G27" s="282"/>
      <c r="H27" s="283"/>
      <c r="I27" s="281"/>
      <c r="J27" s="282"/>
      <c r="K27" s="283"/>
    </row>
    <row r="28" spans="2:13" x14ac:dyDescent="0.2">
      <c r="B28" s="270"/>
      <c r="C28" s="470" t="s">
        <v>245</v>
      </c>
      <c r="D28" s="471" t="s">
        <v>231</v>
      </c>
      <c r="E28" s="472" t="s">
        <v>133</v>
      </c>
      <c r="F28" s="281"/>
      <c r="G28" s="282"/>
      <c r="H28" s="283"/>
      <c r="I28" s="281"/>
      <c r="J28" s="282"/>
      <c r="K28" s="283"/>
    </row>
    <row r="29" spans="2:13" x14ac:dyDescent="0.2">
      <c r="B29" s="271" t="s">
        <v>129</v>
      </c>
      <c r="C29" s="272">
        <v>582</v>
      </c>
      <c r="D29" s="272">
        <v>646</v>
      </c>
      <c r="E29" s="258">
        <v>-9.9071207430340591E-2</v>
      </c>
      <c r="F29" s="281"/>
      <c r="G29" s="282"/>
      <c r="H29" s="283"/>
      <c r="I29" s="281"/>
      <c r="J29" s="282"/>
      <c r="K29" s="283"/>
    </row>
    <row r="30" spans="2:13" x14ac:dyDescent="0.2">
      <c r="B30" s="273" t="s">
        <v>16</v>
      </c>
      <c r="C30" s="274">
        <v>9782.1460000000188</v>
      </c>
      <c r="D30" s="274">
        <v>9695.3500000000186</v>
      </c>
      <c r="E30" s="259">
        <v>8.9523328193412688E-3</v>
      </c>
    </row>
    <row r="31" spans="2:13" x14ac:dyDescent="0.2">
      <c r="B31" s="289"/>
      <c r="C31" s="272"/>
      <c r="D31" s="272"/>
      <c r="E31" s="290"/>
    </row>
    <row r="33" spans="2:14" ht="24.75" customHeight="1" x14ac:dyDescent="0.2">
      <c r="B33" s="495" t="s">
        <v>232</v>
      </c>
      <c r="C33" s="492" t="s">
        <v>131</v>
      </c>
      <c r="D33" s="493"/>
      <c r="E33" s="493"/>
      <c r="F33" s="493" t="s">
        <v>0</v>
      </c>
      <c r="G33" s="493"/>
      <c r="H33" s="493"/>
      <c r="I33" s="493" t="s">
        <v>1</v>
      </c>
      <c r="J33" s="493"/>
      <c r="K33" s="494"/>
    </row>
    <row r="34" spans="2:14" x14ac:dyDescent="0.2">
      <c r="B34" s="496"/>
      <c r="C34" s="261" t="s">
        <v>245</v>
      </c>
      <c r="D34" s="262" t="s">
        <v>231</v>
      </c>
      <c r="E34" s="262" t="s">
        <v>133</v>
      </c>
      <c r="F34" s="261" t="s">
        <v>245</v>
      </c>
      <c r="G34" s="262" t="s">
        <v>231</v>
      </c>
      <c r="H34" s="262" t="s">
        <v>133</v>
      </c>
      <c r="I34" s="261" t="s">
        <v>245</v>
      </c>
      <c r="J34" s="262" t="s">
        <v>231</v>
      </c>
      <c r="K34" s="263" t="s">
        <v>133</v>
      </c>
    </row>
    <row r="35" spans="2:14" x14ac:dyDescent="0.2">
      <c r="B35" s="260" t="s">
        <v>146</v>
      </c>
      <c r="C35" s="256">
        <v>1293</v>
      </c>
      <c r="D35" s="256">
        <v>2088</v>
      </c>
      <c r="E35" s="258">
        <v>-0.38074712643678166</v>
      </c>
      <c r="F35" s="256">
        <v>288</v>
      </c>
      <c r="G35" s="256">
        <v>569</v>
      </c>
      <c r="H35" s="258">
        <v>-0.4938488576449912</v>
      </c>
      <c r="I35" s="256">
        <v>141</v>
      </c>
      <c r="J35" s="256">
        <v>384</v>
      </c>
      <c r="K35" s="258">
        <v>-0.6328125</v>
      </c>
      <c r="N35" s="413"/>
    </row>
    <row r="36" spans="2:14" x14ac:dyDescent="0.2">
      <c r="B36" s="260" t="s">
        <v>147</v>
      </c>
      <c r="C36" s="256">
        <v>7544</v>
      </c>
      <c r="D36" s="256">
        <v>7000</v>
      </c>
      <c r="E36" s="258">
        <v>7.7714285714285625E-2</v>
      </c>
      <c r="F36" s="256">
        <v>1321</v>
      </c>
      <c r="G36" s="256">
        <v>1314</v>
      </c>
      <c r="H36" s="258">
        <v>5.3272450532724225E-3</v>
      </c>
      <c r="I36" s="256">
        <v>747</v>
      </c>
      <c r="J36" s="256">
        <v>742</v>
      </c>
      <c r="K36" s="258">
        <v>6.7385444743934819E-3</v>
      </c>
    </row>
    <row r="37" spans="2:14" x14ac:dyDescent="0.2">
      <c r="B37" s="260" t="s">
        <v>100</v>
      </c>
      <c r="C37" s="256">
        <v>2594</v>
      </c>
      <c r="D37" s="256">
        <v>2085</v>
      </c>
      <c r="E37" s="258">
        <v>0.24412470023980815</v>
      </c>
      <c r="F37" s="256">
        <v>1444</v>
      </c>
      <c r="G37" s="256">
        <v>1292</v>
      </c>
      <c r="H37" s="258">
        <v>0.11764705882352944</v>
      </c>
      <c r="I37" s="256">
        <v>1171</v>
      </c>
      <c r="J37" s="256">
        <v>1071</v>
      </c>
      <c r="K37" s="258">
        <v>9.3370681605975614E-2</v>
      </c>
    </row>
    <row r="38" spans="2:14" x14ac:dyDescent="0.2">
      <c r="B38" s="260" t="s">
        <v>248</v>
      </c>
      <c r="C38" s="256">
        <v>101</v>
      </c>
      <c r="D38" s="256">
        <v>0</v>
      </c>
      <c r="E38" s="258"/>
      <c r="F38" s="256">
        <v>31</v>
      </c>
      <c r="G38" s="256">
        <v>0</v>
      </c>
      <c r="H38" s="258"/>
      <c r="I38" s="256">
        <v>30</v>
      </c>
      <c r="J38" s="256">
        <v>0</v>
      </c>
      <c r="K38" s="258" t="s">
        <v>134</v>
      </c>
    </row>
    <row r="39" spans="2:14" x14ac:dyDescent="0.2">
      <c r="B39" s="260" t="s">
        <v>148</v>
      </c>
      <c r="C39" s="256">
        <v>-1100</v>
      </c>
      <c r="D39" s="256">
        <v>-1343</v>
      </c>
      <c r="E39" s="285" t="s">
        <v>134</v>
      </c>
      <c r="F39" s="256">
        <v>-68</v>
      </c>
      <c r="G39" s="256">
        <v>-58</v>
      </c>
      <c r="H39" s="285" t="s">
        <v>134</v>
      </c>
      <c r="I39" s="256">
        <v>-71</v>
      </c>
      <c r="J39" s="256">
        <v>-59</v>
      </c>
      <c r="K39" s="285">
        <v>0.20338983050847448</v>
      </c>
    </row>
    <row r="40" spans="2:14" x14ac:dyDescent="0.2">
      <c r="B40" s="266" t="s">
        <v>140</v>
      </c>
      <c r="C40" s="286">
        <v>10432</v>
      </c>
      <c r="D40" s="267">
        <v>9830</v>
      </c>
      <c r="E40" s="287">
        <v>6.1241098677517813E-2</v>
      </c>
      <c r="F40" s="267">
        <v>3016</v>
      </c>
      <c r="G40" s="267">
        <v>3117</v>
      </c>
      <c r="H40" s="287">
        <v>-3.2402951555983273E-2</v>
      </c>
      <c r="I40" s="286">
        <v>2018</v>
      </c>
      <c r="J40" s="286">
        <v>2138</v>
      </c>
      <c r="K40" s="287">
        <v>-5.6127221702525709E-2</v>
      </c>
    </row>
    <row r="42" spans="2:14" x14ac:dyDescent="0.2">
      <c r="B42" s="270"/>
      <c r="C42" s="470" t="s">
        <v>245</v>
      </c>
      <c r="D42" s="471" t="s">
        <v>231</v>
      </c>
      <c r="E42" s="472" t="s">
        <v>133</v>
      </c>
      <c r="F42" s="281"/>
      <c r="G42" s="282"/>
      <c r="H42" s="283"/>
      <c r="I42" s="281"/>
      <c r="J42" s="282"/>
      <c r="K42" s="283"/>
    </row>
    <row r="43" spans="2:14" x14ac:dyDescent="0.2">
      <c r="B43" s="271" t="s">
        <v>129</v>
      </c>
      <c r="C43" s="272">
        <v>1380</v>
      </c>
      <c r="D43" s="272">
        <v>2094</v>
      </c>
      <c r="E43" s="258">
        <v>-0.34097421203438394</v>
      </c>
      <c r="F43" s="281"/>
      <c r="G43" s="282"/>
      <c r="H43" s="283"/>
      <c r="I43" s="281"/>
      <c r="J43" s="282"/>
      <c r="K43" s="283"/>
    </row>
    <row r="44" spans="2:14" x14ac:dyDescent="0.2">
      <c r="B44" s="273" t="s">
        <v>16</v>
      </c>
      <c r="C44" s="274">
        <v>21152</v>
      </c>
      <c r="D44" s="274">
        <v>13903</v>
      </c>
      <c r="E44" s="259">
        <v>0.52139825936848161</v>
      </c>
    </row>
    <row r="46" spans="2:14" x14ac:dyDescent="0.2">
      <c r="B46" s="284"/>
    </row>
    <row r="47" spans="2:14" ht="27" customHeight="1" x14ac:dyDescent="0.2">
      <c r="B47" s="495" t="s">
        <v>204</v>
      </c>
      <c r="C47" s="492" t="s">
        <v>131</v>
      </c>
      <c r="D47" s="493"/>
      <c r="E47" s="493"/>
      <c r="F47" s="493" t="s">
        <v>0</v>
      </c>
      <c r="G47" s="493"/>
      <c r="H47" s="493"/>
      <c r="I47" s="493" t="s">
        <v>1</v>
      </c>
      <c r="J47" s="493"/>
      <c r="K47" s="494"/>
    </row>
    <row r="48" spans="2:14" x14ac:dyDescent="0.2">
      <c r="B48" s="496"/>
      <c r="C48" s="261" t="s">
        <v>245</v>
      </c>
      <c r="D48" s="262" t="s">
        <v>231</v>
      </c>
      <c r="E48" s="262" t="s">
        <v>133</v>
      </c>
      <c r="F48" s="261" t="s">
        <v>245</v>
      </c>
      <c r="G48" s="262" t="s">
        <v>231</v>
      </c>
      <c r="H48" s="262" t="s">
        <v>133</v>
      </c>
      <c r="I48" s="261" t="s">
        <v>245</v>
      </c>
      <c r="J48" s="262" t="s">
        <v>231</v>
      </c>
      <c r="K48" s="263" t="s">
        <v>133</v>
      </c>
    </row>
    <row r="49" spans="2:11" x14ac:dyDescent="0.2">
      <c r="B49" s="260" t="s">
        <v>146</v>
      </c>
      <c r="C49" s="256">
        <v>111</v>
      </c>
      <c r="D49" s="264">
        <v>152</v>
      </c>
      <c r="E49" s="258">
        <v>-0.26973684210526316</v>
      </c>
      <c r="F49" s="256">
        <v>69</v>
      </c>
      <c r="G49" s="264">
        <v>76</v>
      </c>
      <c r="H49" s="258" t="s">
        <v>250</v>
      </c>
      <c r="I49" s="256">
        <v>38</v>
      </c>
      <c r="J49" s="264">
        <v>40</v>
      </c>
      <c r="K49" s="258" t="s">
        <v>250</v>
      </c>
    </row>
    <row r="50" spans="2:11" x14ac:dyDescent="0.2">
      <c r="B50" s="260" t="s">
        <v>147</v>
      </c>
      <c r="C50" s="256">
        <v>642</v>
      </c>
      <c r="D50" s="257">
        <v>933</v>
      </c>
      <c r="E50" s="258">
        <v>-0.31189710610932475</v>
      </c>
      <c r="F50" s="256">
        <v>107</v>
      </c>
      <c r="G50" s="257">
        <v>171</v>
      </c>
      <c r="H50" s="258">
        <v>-0.3742690058479532</v>
      </c>
      <c r="I50" s="256">
        <v>68</v>
      </c>
      <c r="J50" s="257">
        <v>133</v>
      </c>
      <c r="K50" s="258">
        <v>-0.48872180451127822</v>
      </c>
    </row>
    <row r="51" spans="2:11" x14ac:dyDescent="0.2">
      <c r="B51" s="260" t="s">
        <v>100</v>
      </c>
      <c r="C51" s="256">
        <v>34</v>
      </c>
      <c r="D51" s="264">
        <v>37</v>
      </c>
      <c r="E51" s="258">
        <v>-8.108108108108103E-2</v>
      </c>
      <c r="F51" s="256">
        <v>26</v>
      </c>
      <c r="G51" s="264">
        <v>24</v>
      </c>
      <c r="H51" s="258">
        <v>8.3333333333333259E-2</v>
      </c>
      <c r="I51" s="256">
        <v>22</v>
      </c>
      <c r="J51" s="264">
        <v>21</v>
      </c>
      <c r="K51" s="258">
        <v>4.7619047619047672E-2</v>
      </c>
    </row>
    <row r="52" spans="2:11" x14ac:dyDescent="0.2">
      <c r="B52" s="260" t="s">
        <v>248</v>
      </c>
      <c r="C52" s="256">
        <v>0</v>
      </c>
      <c r="D52" s="264">
        <v>0</v>
      </c>
      <c r="E52" s="258"/>
      <c r="F52" s="256">
        <v>0</v>
      </c>
      <c r="G52" s="264">
        <v>0</v>
      </c>
      <c r="H52" s="258"/>
      <c r="I52" s="256">
        <v>0</v>
      </c>
      <c r="J52" s="264">
        <v>0</v>
      </c>
      <c r="K52" s="258" t="s">
        <v>134</v>
      </c>
    </row>
    <row r="53" spans="2:11" x14ac:dyDescent="0.2">
      <c r="B53" s="260" t="s">
        <v>148</v>
      </c>
      <c r="C53" s="256">
        <v>-2</v>
      </c>
      <c r="D53" s="257">
        <v>-3</v>
      </c>
      <c r="E53" s="285" t="s">
        <v>134</v>
      </c>
      <c r="F53" s="256">
        <v>0</v>
      </c>
      <c r="G53" s="257">
        <v>0</v>
      </c>
      <c r="H53" s="285" t="s">
        <v>134</v>
      </c>
      <c r="I53" s="256">
        <v>-2</v>
      </c>
      <c r="J53" s="257">
        <v>1</v>
      </c>
      <c r="K53" s="285" t="s">
        <v>134</v>
      </c>
    </row>
    <row r="54" spans="2:11" x14ac:dyDescent="0.2">
      <c r="B54" s="266" t="s">
        <v>140</v>
      </c>
      <c r="C54" s="267">
        <v>785</v>
      </c>
      <c r="D54" s="267">
        <v>1119</v>
      </c>
      <c r="E54" s="287">
        <v>-0.29848078641644327</v>
      </c>
      <c r="F54" s="267">
        <v>202</v>
      </c>
      <c r="G54" s="267">
        <v>271</v>
      </c>
      <c r="H54" s="287">
        <v>-0.25461254612546125</v>
      </c>
      <c r="I54" s="267">
        <v>126</v>
      </c>
      <c r="J54" s="267">
        <v>195</v>
      </c>
      <c r="K54" s="287">
        <v>-0.35384615384615381</v>
      </c>
    </row>
    <row r="55" spans="2:11" x14ac:dyDescent="0.2">
      <c r="B55" s="280"/>
      <c r="C55" s="281"/>
      <c r="D55" s="282"/>
      <c r="E55" s="283"/>
      <c r="F55" s="281"/>
      <c r="G55" s="282"/>
      <c r="H55" s="283"/>
      <c r="I55" s="281"/>
      <c r="J55" s="282"/>
      <c r="K55" s="283"/>
    </row>
    <row r="56" spans="2:11" x14ac:dyDescent="0.2">
      <c r="B56" s="280"/>
      <c r="C56" s="281"/>
      <c r="D56" s="282"/>
      <c r="E56" s="283"/>
      <c r="F56" s="281"/>
      <c r="G56" s="282"/>
      <c r="H56" s="283"/>
      <c r="I56" s="281"/>
      <c r="J56" s="282"/>
      <c r="K56" s="283"/>
    </row>
    <row r="57" spans="2:11" ht="26.25" customHeight="1" x14ac:dyDescent="0.2">
      <c r="B57" s="495" t="s">
        <v>205</v>
      </c>
      <c r="C57" s="492" t="s">
        <v>131</v>
      </c>
      <c r="D57" s="493"/>
      <c r="E57" s="493"/>
      <c r="F57" s="493" t="s">
        <v>0</v>
      </c>
      <c r="G57" s="493"/>
      <c r="H57" s="493"/>
      <c r="I57" s="493" t="s">
        <v>1</v>
      </c>
      <c r="J57" s="493"/>
      <c r="K57" s="494"/>
    </row>
    <row r="58" spans="2:11" x14ac:dyDescent="0.2">
      <c r="B58" s="496"/>
      <c r="C58" s="261" t="s">
        <v>245</v>
      </c>
      <c r="D58" s="262" t="s">
        <v>231</v>
      </c>
      <c r="E58" s="262" t="s">
        <v>133</v>
      </c>
      <c r="F58" s="261" t="s">
        <v>245</v>
      </c>
      <c r="G58" s="262" t="s">
        <v>231</v>
      </c>
      <c r="H58" s="262" t="s">
        <v>133</v>
      </c>
      <c r="I58" s="261" t="s">
        <v>245</v>
      </c>
      <c r="J58" s="262" t="s">
        <v>231</v>
      </c>
      <c r="K58" s="263" t="s">
        <v>133</v>
      </c>
    </row>
    <row r="59" spans="2:11" x14ac:dyDescent="0.2">
      <c r="B59" s="260" t="s">
        <v>146</v>
      </c>
      <c r="C59" s="256">
        <v>226</v>
      </c>
      <c r="D59" s="264">
        <v>206</v>
      </c>
      <c r="E59" s="258">
        <v>9.7087378640776656E-2</v>
      </c>
      <c r="F59" s="256">
        <v>3</v>
      </c>
      <c r="G59" s="264">
        <v>98</v>
      </c>
      <c r="H59" s="258">
        <v>-0.96938775510204078</v>
      </c>
      <c r="I59" s="256">
        <v>-3</v>
      </c>
      <c r="J59" s="264">
        <v>90</v>
      </c>
      <c r="K59" s="258">
        <v>-1.0333333333333334</v>
      </c>
    </row>
    <row r="60" spans="2:11" x14ac:dyDescent="0.2">
      <c r="B60" s="260" t="s">
        <v>147</v>
      </c>
      <c r="C60" s="256">
        <v>4106</v>
      </c>
      <c r="D60" s="257">
        <v>3065</v>
      </c>
      <c r="E60" s="258">
        <v>0.33964110929853186</v>
      </c>
      <c r="F60" s="256">
        <v>602</v>
      </c>
      <c r="G60" s="257">
        <v>453</v>
      </c>
      <c r="H60" s="258">
        <v>0.32891832229580564</v>
      </c>
      <c r="I60" s="256">
        <v>238</v>
      </c>
      <c r="J60" s="257">
        <v>88</v>
      </c>
      <c r="K60" s="258" t="s">
        <v>250</v>
      </c>
    </row>
    <row r="61" spans="2:11" x14ac:dyDescent="0.2">
      <c r="B61" s="260" t="s">
        <v>100</v>
      </c>
      <c r="C61" s="256">
        <v>489</v>
      </c>
      <c r="D61" s="264">
        <v>394</v>
      </c>
      <c r="E61" s="258">
        <v>0.24111675126903553</v>
      </c>
      <c r="F61" s="256">
        <v>304</v>
      </c>
      <c r="G61" s="264">
        <v>183</v>
      </c>
      <c r="H61" s="258">
        <v>0.66120218579234979</v>
      </c>
      <c r="I61" s="256">
        <v>241</v>
      </c>
      <c r="J61" s="264">
        <v>149</v>
      </c>
      <c r="K61" s="258">
        <v>0.6174496644295302</v>
      </c>
    </row>
    <row r="62" spans="2:11" x14ac:dyDescent="0.2">
      <c r="B62" s="260"/>
      <c r="C62" s="256">
        <v>10</v>
      </c>
      <c r="D62" s="264">
        <v>0</v>
      </c>
      <c r="E62" s="258"/>
      <c r="F62" s="256">
        <v>-1</v>
      </c>
      <c r="G62" s="264">
        <v>0</v>
      </c>
      <c r="H62" s="258"/>
      <c r="I62" s="256">
        <v>-2</v>
      </c>
      <c r="J62" s="264">
        <v>0</v>
      </c>
      <c r="K62" s="258" t="s">
        <v>134</v>
      </c>
    </row>
    <row r="63" spans="2:11" x14ac:dyDescent="0.2">
      <c r="B63" s="260" t="s">
        <v>148</v>
      </c>
      <c r="C63" s="256">
        <v>-196</v>
      </c>
      <c r="D63" s="257">
        <v>-223</v>
      </c>
      <c r="E63" s="285">
        <v>-0.12107623318385652</v>
      </c>
      <c r="F63" s="256">
        <v>-33</v>
      </c>
      <c r="G63" s="257">
        <v>-27</v>
      </c>
      <c r="H63" s="285">
        <v>0.22222222222222232</v>
      </c>
      <c r="I63" s="256">
        <v>-34</v>
      </c>
      <c r="J63" s="257">
        <v>-27</v>
      </c>
      <c r="K63" s="285">
        <v>0.2592592592592593</v>
      </c>
    </row>
    <row r="64" spans="2:11" x14ac:dyDescent="0.2">
      <c r="B64" s="266" t="s">
        <v>140</v>
      </c>
      <c r="C64" s="267">
        <v>4635</v>
      </c>
      <c r="D64" s="267">
        <v>3442</v>
      </c>
      <c r="E64" s="287">
        <v>0.34660081348053451</v>
      </c>
      <c r="F64" s="267">
        <v>875</v>
      </c>
      <c r="G64" s="267">
        <v>707</v>
      </c>
      <c r="H64" s="287">
        <v>0.23762376237623761</v>
      </c>
      <c r="I64" s="267">
        <v>440</v>
      </c>
      <c r="J64" s="267">
        <v>300</v>
      </c>
      <c r="K64" s="287">
        <v>0.46666666666666656</v>
      </c>
    </row>
    <row r="65" spans="2:11" x14ac:dyDescent="0.2">
      <c r="B65" s="280"/>
      <c r="C65" s="281"/>
      <c r="D65" s="282"/>
      <c r="E65" s="283"/>
      <c r="F65" s="281"/>
      <c r="G65" s="282"/>
      <c r="H65" s="283"/>
      <c r="I65" s="281"/>
      <c r="J65" s="282"/>
      <c r="K65" s="283"/>
    </row>
    <row r="66" spans="2:11" x14ac:dyDescent="0.2">
      <c r="B66" s="280"/>
      <c r="C66" s="281"/>
      <c r="D66" s="282"/>
      <c r="E66" s="283"/>
      <c r="F66" s="281"/>
      <c r="G66" s="282"/>
      <c r="H66" s="283"/>
      <c r="I66" s="281"/>
      <c r="J66" s="282"/>
      <c r="K66" s="283"/>
    </row>
    <row r="67" spans="2:11" ht="27" customHeight="1" x14ac:dyDescent="0.2">
      <c r="B67" s="495" t="s">
        <v>206</v>
      </c>
      <c r="C67" s="492" t="s">
        <v>131</v>
      </c>
      <c r="D67" s="493"/>
      <c r="E67" s="493"/>
      <c r="F67" s="493" t="s">
        <v>0</v>
      </c>
      <c r="G67" s="493"/>
      <c r="H67" s="493"/>
      <c r="I67" s="493" t="s">
        <v>1</v>
      </c>
      <c r="J67" s="493"/>
      <c r="K67" s="494"/>
    </row>
    <row r="68" spans="2:11" x14ac:dyDescent="0.2">
      <c r="B68" s="496"/>
      <c r="C68" s="261" t="s">
        <v>245</v>
      </c>
      <c r="D68" s="262" t="s">
        <v>231</v>
      </c>
      <c r="E68" s="262" t="s">
        <v>133</v>
      </c>
      <c r="F68" s="261" t="s">
        <v>245</v>
      </c>
      <c r="G68" s="262" t="s">
        <v>231</v>
      </c>
      <c r="H68" s="262" t="s">
        <v>133</v>
      </c>
      <c r="I68" s="261" t="s">
        <v>245</v>
      </c>
      <c r="J68" s="262" t="s">
        <v>231</v>
      </c>
      <c r="K68" s="263" t="s">
        <v>133</v>
      </c>
    </row>
    <row r="69" spans="2:11" x14ac:dyDescent="0.2">
      <c r="B69" s="260" t="s">
        <v>146</v>
      </c>
      <c r="C69" s="256">
        <v>568</v>
      </c>
      <c r="D69" s="264">
        <v>1397</v>
      </c>
      <c r="E69" s="258">
        <v>-0.59341445955619188</v>
      </c>
      <c r="F69" s="256">
        <v>73</v>
      </c>
      <c r="G69" s="264">
        <v>269</v>
      </c>
      <c r="H69" s="258">
        <v>-0.72862453531598514</v>
      </c>
      <c r="I69" s="256">
        <v>-1</v>
      </c>
      <c r="J69" s="264">
        <v>182</v>
      </c>
      <c r="K69" s="258" t="s">
        <v>250</v>
      </c>
    </row>
    <row r="70" spans="2:11" x14ac:dyDescent="0.2">
      <c r="B70" s="260" t="s">
        <v>147</v>
      </c>
      <c r="C70" s="256">
        <v>1204</v>
      </c>
      <c r="D70" s="257">
        <v>1382</v>
      </c>
      <c r="E70" s="258">
        <v>-0.12879884225759763</v>
      </c>
      <c r="F70" s="256">
        <v>176</v>
      </c>
      <c r="G70" s="257">
        <v>190</v>
      </c>
      <c r="H70" s="258">
        <v>-7.3684210526315796E-2</v>
      </c>
      <c r="I70" s="256">
        <v>135</v>
      </c>
      <c r="J70" s="257">
        <v>146</v>
      </c>
      <c r="K70" s="258">
        <v>-7.5342465753424626E-2</v>
      </c>
    </row>
    <row r="71" spans="2:11" x14ac:dyDescent="0.2">
      <c r="B71" s="260" t="s">
        <v>100</v>
      </c>
      <c r="C71" s="256">
        <v>1121</v>
      </c>
      <c r="D71" s="264">
        <v>741</v>
      </c>
      <c r="E71" s="258">
        <v>0.51282051282051277</v>
      </c>
      <c r="F71" s="256">
        <v>573</v>
      </c>
      <c r="G71" s="264">
        <v>552</v>
      </c>
      <c r="H71" s="258">
        <v>3.8043478260869623E-2</v>
      </c>
      <c r="I71" s="256">
        <v>448</v>
      </c>
      <c r="J71" s="264">
        <v>433</v>
      </c>
      <c r="K71" s="258">
        <v>3.4642032332563577E-2</v>
      </c>
    </row>
    <row r="72" spans="2:11" x14ac:dyDescent="0.2">
      <c r="B72" s="260" t="s">
        <v>248</v>
      </c>
      <c r="C72" s="256">
        <v>38</v>
      </c>
      <c r="D72" s="264">
        <v>0</v>
      </c>
      <c r="E72" s="258"/>
      <c r="F72" s="256">
        <v>5</v>
      </c>
      <c r="G72" s="264">
        <v>0</v>
      </c>
      <c r="H72" s="258"/>
      <c r="I72" s="256">
        <v>5</v>
      </c>
      <c r="J72" s="264">
        <v>0</v>
      </c>
      <c r="K72" s="258" t="s">
        <v>134</v>
      </c>
    </row>
    <row r="73" spans="2:11" x14ac:dyDescent="0.2">
      <c r="B73" s="260" t="s">
        <v>148</v>
      </c>
      <c r="C73" s="256">
        <v>-564</v>
      </c>
      <c r="D73" s="257">
        <v>-763</v>
      </c>
      <c r="E73" s="285">
        <v>-0.26081258191349932</v>
      </c>
      <c r="F73" s="256">
        <v>-35</v>
      </c>
      <c r="G73" s="257">
        <v>-31</v>
      </c>
      <c r="H73" s="285">
        <v>0.12903225806451624</v>
      </c>
      <c r="I73" s="256">
        <v>-35</v>
      </c>
      <c r="J73" s="257">
        <v>-31</v>
      </c>
      <c r="K73" s="285">
        <v>0.12903225806451624</v>
      </c>
    </row>
    <row r="74" spans="2:11" x14ac:dyDescent="0.2">
      <c r="B74" s="266" t="s">
        <v>140</v>
      </c>
      <c r="C74" s="267">
        <v>2367</v>
      </c>
      <c r="D74" s="267">
        <v>2757</v>
      </c>
      <c r="E74" s="287">
        <v>-0.14145810663764957</v>
      </c>
      <c r="F74" s="267">
        <v>792</v>
      </c>
      <c r="G74" s="267">
        <v>980</v>
      </c>
      <c r="H74" s="287">
        <v>-0.19183673469387752</v>
      </c>
      <c r="I74" s="267">
        <v>552</v>
      </c>
      <c r="J74" s="267">
        <v>730</v>
      </c>
      <c r="K74" s="287">
        <v>-0.24383561643835616</v>
      </c>
    </row>
    <row r="75" spans="2:11" x14ac:dyDescent="0.2">
      <c r="B75" s="280"/>
      <c r="C75" s="281"/>
      <c r="D75" s="282"/>
      <c r="E75" s="283"/>
      <c r="F75" s="281"/>
      <c r="G75" s="282"/>
      <c r="H75" s="283"/>
      <c r="I75" s="281"/>
      <c r="J75" s="282"/>
      <c r="K75" s="283"/>
    </row>
    <row r="76" spans="2:11" x14ac:dyDescent="0.2">
      <c r="B76" s="280"/>
      <c r="C76" s="281"/>
      <c r="D76" s="282"/>
      <c r="E76" s="283"/>
      <c r="F76" s="281"/>
      <c r="G76" s="282"/>
      <c r="H76" s="283"/>
      <c r="I76" s="281"/>
      <c r="J76" s="282"/>
      <c r="K76" s="283"/>
    </row>
    <row r="77" spans="2:11" ht="27.75" customHeight="1" x14ac:dyDescent="0.2">
      <c r="B77" s="495" t="s">
        <v>207</v>
      </c>
      <c r="C77" s="492" t="s">
        <v>131</v>
      </c>
      <c r="D77" s="493"/>
      <c r="E77" s="493"/>
      <c r="F77" s="493" t="s">
        <v>0</v>
      </c>
      <c r="G77" s="493"/>
      <c r="H77" s="493"/>
      <c r="I77" s="493" t="s">
        <v>1</v>
      </c>
      <c r="J77" s="493"/>
      <c r="K77" s="494"/>
    </row>
    <row r="78" spans="2:11" x14ac:dyDescent="0.2">
      <c r="B78" s="496"/>
      <c r="C78" s="261" t="s">
        <v>245</v>
      </c>
      <c r="D78" s="262" t="s">
        <v>231</v>
      </c>
      <c r="E78" s="262" t="s">
        <v>133</v>
      </c>
      <c r="F78" s="261" t="s">
        <v>245</v>
      </c>
      <c r="G78" s="262" t="s">
        <v>231</v>
      </c>
      <c r="H78" s="262" t="s">
        <v>133</v>
      </c>
      <c r="I78" s="261" t="s">
        <v>245</v>
      </c>
      <c r="J78" s="262" t="s">
        <v>231</v>
      </c>
      <c r="K78" s="263" t="s">
        <v>133</v>
      </c>
    </row>
    <row r="79" spans="2:11" x14ac:dyDescent="0.2">
      <c r="B79" s="260" t="s">
        <v>146</v>
      </c>
      <c r="C79" s="256">
        <v>91</v>
      </c>
      <c r="D79" s="264">
        <v>92</v>
      </c>
      <c r="E79" s="258">
        <v>-1.0869565217391353E-2</v>
      </c>
      <c r="F79" s="256">
        <v>42</v>
      </c>
      <c r="G79" s="264">
        <v>37</v>
      </c>
      <c r="H79" s="258">
        <v>0.13513513513513509</v>
      </c>
      <c r="I79" s="256">
        <v>31</v>
      </c>
      <c r="J79" s="264">
        <v>26</v>
      </c>
      <c r="K79" s="258" t="s">
        <v>134</v>
      </c>
    </row>
    <row r="80" spans="2:11" x14ac:dyDescent="0.2">
      <c r="B80" s="260" t="s">
        <v>147</v>
      </c>
      <c r="C80" s="256">
        <v>1027</v>
      </c>
      <c r="D80" s="257">
        <v>1026</v>
      </c>
      <c r="E80" s="258">
        <v>9.746588693957392E-4</v>
      </c>
      <c r="F80" s="256">
        <v>298</v>
      </c>
      <c r="G80" s="257">
        <v>350</v>
      </c>
      <c r="H80" s="258">
        <v>-0.14857142857142858</v>
      </c>
      <c r="I80" s="256">
        <v>217</v>
      </c>
      <c r="J80" s="257">
        <v>275</v>
      </c>
      <c r="K80" s="258">
        <v>-0.21090909090909093</v>
      </c>
    </row>
    <row r="81" spans="2:11" x14ac:dyDescent="0.2">
      <c r="B81" s="260" t="s">
        <v>100</v>
      </c>
      <c r="C81" s="256">
        <v>707</v>
      </c>
      <c r="D81" s="264">
        <v>681</v>
      </c>
      <c r="E81" s="258">
        <v>3.8179148311306976E-2</v>
      </c>
      <c r="F81" s="256">
        <v>427</v>
      </c>
      <c r="G81" s="264">
        <v>428</v>
      </c>
      <c r="H81" s="258">
        <v>-2.3364485981308691E-3</v>
      </c>
      <c r="I81" s="256">
        <v>384</v>
      </c>
      <c r="J81" s="264">
        <v>385</v>
      </c>
      <c r="K81" s="258">
        <v>-2.5974025974025983E-3</v>
      </c>
    </row>
    <row r="82" spans="2:11" x14ac:dyDescent="0.2">
      <c r="B82" s="260" t="s">
        <v>248</v>
      </c>
      <c r="C82" s="256">
        <v>49</v>
      </c>
      <c r="D82" s="264">
        <v>0</v>
      </c>
      <c r="E82" s="258"/>
      <c r="F82" s="256">
        <v>26</v>
      </c>
      <c r="G82" s="264">
        <v>0</v>
      </c>
      <c r="H82" s="258" t="s">
        <v>134</v>
      </c>
      <c r="I82" s="256">
        <v>26</v>
      </c>
      <c r="J82" s="264">
        <v>0</v>
      </c>
      <c r="K82" s="258" t="s">
        <v>134</v>
      </c>
    </row>
    <row r="83" spans="2:11" x14ac:dyDescent="0.2">
      <c r="B83" s="260" t="s">
        <v>148</v>
      </c>
      <c r="C83" s="256">
        <v>-186</v>
      </c>
      <c r="D83" s="257">
        <v>-209</v>
      </c>
      <c r="E83" s="285">
        <v>-0.11004784688995217</v>
      </c>
      <c r="F83" s="256">
        <v>0</v>
      </c>
      <c r="G83" s="257">
        <v>0</v>
      </c>
      <c r="H83" s="285" t="s">
        <v>134</v>
      </c>
      <c r="I83" s="256">
        <v>-1</v>
      </c>
      <c r="J83" s="257">
        <v>-1</v>
      </c>
      <c r="K83" s="285" t="s">
        <v>134</v>
      </c>
    </row>
    <row r="84" spans="2:11" x14ac:dyDescent="0.2">
      <c r="B84" s="266" t="s">
        <v>140</v>
      </c>
      <c r="C84" s="267">
        <v>1688</v>
      </c>
      <c r="D84" s="267">
        <v>1590</v>
      </c>
      <c r="E84" s="287">
        <v>6.163522012578615E-2</v>
      </c>
      <c r="F84" s="267">
        <v>793</v>
      </c>
      <c r="G84" s="267">
        <v>815</v>
      </c>
      <c r="H84" s="287">
        <v>-2.6993865030674802E-2</v>
      </c>
      <c r="I84" s="267">
        <v>657</v>
      </c>
      <c r="J84" s="267">
        <v>685</v>
      </c>
      <c r="K84" s="287">
        <v>-4.0875912408759096E-2</v>
      </c>
    </row>
    <row r="85" spans="2:11" x14ac:dyDescent="0.2">
      <c r="B85" s="280"/>
      <c r="C85" s="281"/>
      <c r="D85" s="282"/>
      <c r="E85" s="283"/>
      <c r="F85" s="281"/>
      <c r="G85" s="282"/>
      <c r="H85" s="283"/>
      <c r="I85" s="281"/>
      <c r="J85" s="282"/>
      <c r="K85" s="283"/>
    </row>
    <row r="86" spans="2:11" x14ac:dyDescent="0.2">
      <c r="B86" s="280"/>
      <c r="C86" s="281"/>
      <c r="D86" s="282"/>
      <c r="E86" s="283"/>
      <c r="F86" s="281"/>
      <c r="G86" s="282"/>
      <c r="H86" s="283"/>
      <c r="I86" s="281"/>
      <c r="J86" s="282"/>
      <c r="K86" s="283"/>
    </row>
    <row r="87" spans="2:11" ht="27.75" customHeight="1" x14ac:dyDescent="0.2">
      <c r="B87" s="495" t="s">
        <v>208</v>
      </c>
      <c r="C87" s="492" t="s">
        <v>131</v>
      </c>
      <c r="D87" s="493"/>
      <c r="E87" s="493"/>
      <c r="F87" s="493" t="s">
        <v>0</v>
      </c>
      <c r="G87" s="493"/>
      <c r="H87" s="493"/>
      <c r="I87" s="493" t="s">
        <v>1</v>
      </c>
      <c r="J87" s="493"/>
      <c r="K87" s="494"/>
    </row>
    <row r="88" spans="2:11" x14ac:dyDescent="0.2">
      <c r="B88" s="496"/>
      <c r="C88" s="261" t="s">
        <v>245</v>
      </c>
      <c r="D88" s="262" t="s">
        <v>231</v>
      </c>
      <c r="E88" s="262" t="s">
        <v>133</v>
      </c>
      <c r="F88" s="261" t="s">
        <v>245</v>
      </c>
      <c r="G88" s="262" t="s">
        <v>231</v>
      </c>
      <c r="H88" s="262" t="s">
        <v>133</v>
      </c>
      <c r="I88" s="261" t="s">
        <v>245</v>
      </c>
      <c r="J88" s="262" t="s">
        <v>231</v>
      </c>
      <c r="K88" s="263" t="s">
        <v>133</v>
      </c>
    </row>
    <row r="89" spans="2:11" x14ac:dyDescent="0.2">
      <c r="B89" s="260" t="s">
        <v>146</v>
      </c>
      <c r="C89" s="256">
        <v>297</v>
      </c>
      <c r="D89" s="264">
        <v>241</v>
      </c>
      <c r="E89" s="258">
        <v>0.23236514522821583</v>
      </c>
      <c r="F89" s="256">
        <v>101</v>
      </c>
      <c r="G89" s="264">
        <v>89</v>
      </c>
      <c r="H89" s="258">
        <v>0.13483146067415741</v>
      </c>
      <c r="I89" s="256">
        <v>76</v>
      </c>
      <c r="J89" s="264">
        <v>46</v>
      </c>
      <c r="K89" s="258">
        <v>0.65217391304347827</v>
      </c>
    </row>
    <row r="90" spans="2:11" x14ac:dyDescent="0.2">
      <c r="B90" s="260" t="s">
        <v>147</v>
      </c>
      <c r="C90" s="256">
        <v>565</v>
      </c>
      <c r="D90" s="257">
        <v>594</v>
      </c>
      <c r="E90" s="258">
        <v>-4.8821548821548877E-2</v>
      </c>
      <c r="F90" s="256">
        <v>138</v>
      </c>
      <c r="G90" s="257">
        <v>150</v>
      </c>
      <c r="H90" s="258">
        <v>-7.999999999999996E-2</v>
      </c>
      <c r="I90" s="256">
        <v>89</v>
      </c>
      <c r="J90" s="257">
        <v>100</v>
      </c>
      <c r="K90" s="258">
        <v>-0.10999999999999999</v>
      </c>
    </row>
    <row r="91" spans="2:11" x14ac:dyDescent="0.2">
      <c r="B91" s="260" t="s">
        <v>100</v>
      </c>
      <c r="C91" s="256">
        <v>235</v>
      </c>
      <c r="D91" s="264">
        <v>223</v>
      </c>
      <c r="E91" s="258">
        <v>5.3811659192825045E-2</v>
      </c>
      <c r="F91" s="256">
        <v>107</v>
      </c>
      <c r="G91" s="264">
        <v>98</v>
      </c>
      <c r="H91" s="258">
        <v>9.1836734693877542E-2</v>
      </c>
      <c r="I91" s="256">
        <v>71</v>
      </c>
      <c r="J91" s="264">
        <v>78</v>
      </c>
      <c r="K91" s="258">
        <v>-8.9743589743589758E-2</v>
      </c>
    </row>
    <row r="92" spans="2:11" x14ac:dyDescent="0.2">
      <c r="B92" s="260" t="s">
        <v>248</v>
      </c>
      <c r="C92" s="256">
        <v>4</v>
      </c>
      <c r="D92" s="264">
        <v>0</v>
      </c>
      <c r="E92" s="258" t="s">
        <v>134</v>
      </c>
      <c r="F92" s="256">
        <v>1</v>
      </c>
      <c r="G92" s="264">
        <v>0</v>
      </c>
      <c r="H92" s="258" t="s">
        <v>134</v>
      </c>
      <c r="I92" s="256">
        <v>1</v>
      </c>
      <c r="J92" s="264">
        <v>0</v>
      </c>
      <c r="K92" s="258" t="s">
        <v>134</v>
      </c>
    </row>
    <row r="93" spans="2:11" x14ac:dyDescent="0.2">
      <c r="B93" s="260" t="s">
        <v>148</v>
      </c>
      <c r="C93" s="256">
        <v>-152</v>
      </c>
      <c r="D93" s="257">
        <v>-145</v>
      </c>
      <c r="E93" s="285">
        <v>4.8275862068965614E-2</v>
      </c>
      <c r="F93" s="256">
        <v>0</v>
      </c>
      <c r="G93" s="257">
        <v>0</v>
      </c>
      <c r="H93" s="285" t="s">
        <v>134</v>
      </c>
      <c r="I93" s="256">
        <v>1</v>
      </c>
      <c r="J93" s="257">
        <v>-1</v>
      </c>
      <c r="K93" s="285" t="s">
        <v>247</v>
      </c>
    </row>
    <row r="94" spans="2:11" x14ac:dyDescent="0.2">
      <c r="B94" s="266" t="s">
        <v>140</v>
      </c>
      <c r="C94" s="267">
        <v>949</v>
      </c>
      <c r="D94" s="267">
        <v>913</v>
      </c>
      <c r="E94" s="287">
        <v>3.9430449069003393E-2</v>
      </c>
      <c r="F94" s="267">
        <v>347</v>
      </c>
      <c r="G94" s="267">
        <v>337</v>
      </c>
      <c r="H94" s="287">
        <v>2.9673590504450953E-2</v>
      </c>
      <c r="I94" s="267">
        <v>238</v>
      </c>
      <c r="J94" s="267">
        <v>223</v>
      </c>
      <c r="K94" s="287">
        <v>6.7264573991031362E-2</v>
      </c>
    </row>
    <row r="95" spans="2:11" x14ac:dyDescent="0.2">
      <c r="B95" s="280"/>
      <c r="C95" s="281"/>
      <c r="D95" s="282"/>
      <c r="E95" s="283"/>
      <c r="F95" s="281"/>
      <c r="G95" s="282"/>
      <c r="H95" s="283"/>
      <c r="I95" s="281"/>
      <c r="J95" s="282"/>
      <c r="K95" s="283"/>
    </row>
    <row r="96" spans="2:11" x14ac:dyDescent="0.2">
      <c r="B96" s="280"/>
      <c r="C96" s="281"/>
      <c r="D96" s="282"/>
      <c r="E96" s="283"/>
      <c r="F96" s="281"/>
      <c r="G96" s="282"/>
      <c r="H96" s="283"/>
      <c r="I96" s="281"/>
      <c r="J96" s="282"/>
      <c r="K96" s="283"/>
    </row>
    <row r="97" spans="2:11" ht="27.75" customHeight="1" x14ac:dyDescent="0.2">
      <c r="B97" s="495" t="s">
        <v>209</v>
      </c>
      <c r="C97" s="492" t="s">
        <v>131</v>
      </c>
      <c r="D97" s="493"/>
      <c r="E97" s="493"/>
      <c r="F97" s="493" t="s">
        <v>0</v>
      </c>
      <c r="G97" s="493"/>
      <c r="H97" s="493"/>
      <c r="I97" s="493" t="s">
        <v>1</v>
      </c>
      <c r="J97" s="493"/>
      <c r="K97" s="494"/>
    </row>
    <row r="98" spans="2:11" x14ac:dyDescent="0.2">
      <c r="B98" s="496"/>
      <c r="C98" s="261" t="s">
        <v>245</v>
      </c>
      <c r="D98" s="262" t="s">
        <v>231</v>
      </c>
      <c r="E98" s="262" t="s">
        <v>133</v>
      </c>
      <c r="F98" s="261" t="s">
        <v>245</v>
      </c>
      <c r="G98" s="262" t="s">
        <v>231</v>
      </c>
      <c r="H98" s="262" t="s">
        <v>133</v>
      </c>
      <c r="I98" s="261" t="s">
        <v>245</v>
      </c>
      <c r="J98" s="262" t="s">
        <v>231</v>
      </c>
      <c r="K98" s="263" t="s">
        <v>133</v>
      </c>
    </row>
    <row r="99" spans="2:11" x14ac:dyDescent="0.2">
      <c r="B99" s="260" t="s">
        <v>56</v>
      </c>
      <c r="C99" s="256">
        <v>918</v>
      </c>
      <c r="D99" s="256">
        <v>847</v>
      </c>
      <c r="E99" s="258">
        <v>8.38252656434475E-2</v>
      </c>
      <c r="F99" s="256">
        <v>180</v>
      </c>
      <c r="G99" s="256">
        <v>171</v>
      </c>
      <c r="H99" s="258">
        <v>5.2631578947368363E-2</v>
      </c>
      <c r="I99" s="256">
        <v>78</v>
      </c>
      <c r="J99" s="256">
        <v>71</v>
      </c>
      <c r="K99" s="258">
        <v>9.8591549295774739E-2</v>
      </c>
    </row>
    <row r="100" spans="2:11" x14ac:dyDescent="0.2">
      <c r="B100" s="260" t="s">
        <v>149</v>
      </c>
      <c r="C100" s="256">
        <v>723</v>
      </c>
      <c r="D100" s="256">
        <v>834</v>
      </c>
      <c r="E100" s="258">
        <v>-0.13309352517985606</v>
      </c>
      <c r="F100" s="256">
        <v>156</v>
      </c>
      <c r="G100" s="256">
        <v>200</v>
      </c>
      <c r="H100" s="258">
        <v>-0.21999999999999997</v>
      </c>
      <c r="I100" s="256">
        <v>111</v>
      </c>
      <c r="J100" s="256">
        <v>156</v>
      </c>
      <c r="K100" s="258">
        <v>-0.28846153846153844</v>
      </c>
    </row>
    <row r="101" spans="2:11" x14ac:dyDescent="0.2">
      <c r="B101" s="260" t="s">
        <v>26</v>
      </c>
      <c r="C101" s="256">
        <v>63</v>
      </c>
      <c r="D101" s="256">
        <v>69</v>
      </c>
      <c r="E101" s="258">
        <v>-8.6956521739130488E-2</v>
      </c>
      <c r="F101" s="256">
        <v>44</v>
      </c>
      <c r="G101" s="256">
        <v>38</v>
      </c>
      <c r="H101" s="258">
        <v>0.15789473684210531</v>
      </c>
      <c r="I101" s="256">
        <v>32</v>
      </c>
      <c r="J101" s="256">
        <v>26</v>
      </c>
      <c r="K101" s="258">
        <v>0.23076923076923084</v>
      </c>
    </row>
    <row r="102" spans="2:11" x14ac:dyDescent="0.2">
      <c r="B102" s="266" t="s">
        <v>140</v>
      </c>
      <c r="C102" s="267">
        <v>1704</v>
      </c>
      <c r="D102" s="267">
        <v>1750</v>
      </c>
      <c r="E102" s="287">
        <v>-2.6285714285714246E-2</v>
      </c>
      <c r="F102" s="267">
        <v>380</v>
      </c>
      <c r="G102" s="267">
        <v>409</v>
      </c>
      <c r="H102" s="287">
        <v>-7.0904645476772665E-2</v>
      </c>
      <c r="I102" s="267">
        <v>221</v>
      </c>
      <c r="J102" s="267">
        <v>253</v>
      </c>
      <c r="K102" s="287">
        <v>-0.12648221343873522</v>
      </c>
    </row>
    <row r="103" spans="2:11" x14ac:dyDescent="0.2">
      <c r="B103" s="280"/>
      <c r="C103" s="281"/>
      <c r="D103" s="282"/>
      <c r="E103" s="283"/>
      <c r="F103" s="281"/>
      <c r="G103" s="282"/>
      <c r="H103" s="283"/>
      <c r="I103" s="281"/>
      <c r="J103" s="282"/>
      <c r="K103" s="283"/>
    </row>
    <row r="104" spans="2:11" x14ac:dyDescent="0.2">
      <c r="B104" s="270"/>
      <c r="C104" s="470" t="s">
        <v>245</v>
      </c>
      <c r="D104" s="471" t="s">
        <v>231</v>
      </c>
      <c r="E104" s="472" t="s">
        <v>133</v>
      </c>
      <c r="F104" s="281"/>
      <c r="G104" s="282"/>
      <c r="H104" s="283"/>
      <c r="I104" s="281"/>
      <c r="J104" s="282"/>
      <c r="K104" s="283"/>
    </row>
    <row r="105" spans="2:11" x14ac:dyDescent="0.2">
      <c r="B105" s="271" t="s">
        <v>129</v>
      </c>
      <c r="C105" s="272">
        <v>216</v>
      </c>
      <c r="D105" s="272">
        <v>208</v>
      </c>
      <c r="E105" s="258">
        <v>3.8461538461538547E-2</v>
      </c>
      <c r="F105" s="281"/>
      <c r="G105" s="282"/>
      <c r="H105" s="283"/>
      <c r="I105" s="281"/>
      <c r="J105" s="282"/>
      <c r="K105" s="283"/>
    </row>
    <row r="106" spans="2:11" x14ac:dyDescent="0.2">
      <c r="B106" s="273" t="s">
        <v>16</v>
      </c>
      <c r="C106" s="274">
        <v>5652</v>
      </c>
      <c r="D106" s="274">
        <v>5733</v>
      </c>
      <c r="E106" s="259">
        <v>-1.4128728414442682E-2</v>
      </c>
    </row>
    <row r="107" spans="2:11" x14ac:dyDescent="0.2">
      <c r="B107" s="280"/>
      <c r="C107" s="281"/>
      <c r="D107" s="282"/>
      <c r="E107" s="283"/>
      <c r="F107" s="281"/>
      <c r="G107" s="282"/>
      <c r="H107" s="283"/>
      <c r="I107" s="281"/>
      <c r="J107" s="282"/>
      <c r="K107" s="283"/>
    </row>
    <row r="108" spans="2:11" x14ac:dyDescent="0.2">
      <c r="B108" s="280"/>
      <c r="C108" s="281"/>
      <c r="D108" s="282"/>
      <c r="E108" s="283"/>
      <c r="F108" s="281"/>
      <c r="G108" s="282"/>
      <c r="H108" s="283"/>
      <c r="I108" s="281"/>
      <c r="J108" s="282"/>
      <c r="K108" s="283"/>
    </row>
    <row r="109" spans="2:11" ht="27" customHeight="1" x14ac:dyDescent="0.2">
      <c r="B109" s="495" t="s">
        <v>210</v>
      </c>
      <c r="C109" s="492" t="s">
        <v>131</v>
      </c>
      <c r="D109" s="493"/>
      <c r="E109" s="493"/>
      <c r="F109" s="493" t="s">
        <v>0</v>
      </c>
      <c r="G109" s="493"/>
      <c r="H109" s="493"/>
      <c r="I109" s="493" t="s">
        <v>1</v>
      </c>
      <c r="J109" s="493"/>
      <c r="K109" s="494"/>
    </row>
    <row r="110" spans="2:11" x14ac:dyDescent="0.2">
      <c r="B110" s="496"/>
      <c r="C110" s="261" t="s">
        <v>245</v>
      </c>
      <c r="D110" s="262" t="s">
        <v>231</v>
      </c>
      <c r="E110" s="262" t="s">
        <v>133</v>
      </c>
      <c r="F110" s="261" t="s">
        <v>245</v>
      </c>
      <c r="G110" s="262" t="s">
        <v>231</v>
      </c>
      <c r="H110" s="262" t="s">
        <v>133</v>
      </c>
      <c r="I110" s="261" t="s">
        <v>245</v>
      </c>
      <c r="J110" s="262" t="s">
        <v>231</v>
      </c>
      <c r="K110" s="263" t="s">
        <v>133</v>
      </c>
    </row>
    <row r="111" spans="2:11" x14ac:dyDescent="0.2">
      <c r="B111" s="280" t="s">
        <v>144</v>
      </c>
      <c r="C111" s="281">
        <v>956</v>
      </c>
      <c r="D111" s="281">
        <v>608</v>
      </c>
      <c r="E111" s="288">
        <v>0.57236842105263164</v>
      </c>
      <c r="F111" s="281">
        <v>479</v>
      </c>
      <c r="G111" s="281">
        <v>326</v>
      </c>
      <c r="H111" s="288">
        <v>0.46932515337423308</v>
      </c>
      <c r="I111" s="281">
        <v>285</v>
      </c>
      <c r="J111" s="281">
        <v>181</v>
      </c>
      <c r="K111" s="288">
        <v>0.57458563535911611</v>
      </c>
    </row>
    <row r="112" spans="2:11" x14ac:dyDescent="0.2">
      <c r="B112" s="260" t="s">
        <v>150</v>
      </c>
      <c r="C112" s="256">
        <v>595</v>
      </c>
      <c r="D112" s="256">
        <v>335</v>
      </c>
      <c r="E112" s="258">
        <v>0.77611940298507465</v>
      </c>
      <c r="F112" s="256">
        <v>205</v>
      </c>
      <c r="G112" s="256">
        <v>146</v>
      </c>
      <c r="H112" s="258">
        <v>0.40410958904109595</v>
      </c>
      <c r="I112" s="256">
        <v>78</v>
      </c>
      <c r="J112" s="256">
        <v>70</v>
      </c>
      <c r="K112" s="258">
        <v>0.11428571428571432</v>
      </c>
    </row>
    <row r="113" spans="2:11" x14ac:dyDescent="0.2">
      <c r="B113" s="260" t="s">
        <v>151</v>
      </c>
      <c r="C113" s="256">
        <v>186</v>
      </c>
      <c r="D113" s="256">
        <v>106</v>
      </c>
      <c r="E113" s="258">
        <v>0.75471698113207553</v>
      </c>
      <c r="F113" s="256">
        <v>147</v>
      </c>
      <c r="G113" s="256">
        <v>72</v>
      </c>
      <c r="H113" s="258">
        <v>1.0416666666666665</v>
      </c>
      <c r="I113" s="256">
        <v>113</v>
      </c>
      <c r="J113" s="256">
        <v>36</v>
      </c>
      <c r="K113" s="258" t="s">
        <v>250</v>
      </c>
    </row>
    <row r="114" spans="2:11" x14ac:dyDescent="0.2">
      <c r="B114" s="260" t="s">
        <v>152</v>
      </c>
      <c r="C114" s="256">
        <v>118</v>
      </c>
      <c r="D114" s="256">
        <v>112</v>
      </c>
      <c r="E114" s="258">
        <v>5.3571428571428603E-2</v>
      </c>
      <c r="F114" s="256">
        <v>89</v>
      </c>
      <c r="G114" s="256">
        <v>74</v>
      </c>
      <c r="H114" s="258">
        <v>0.20270270270270263</v>
      </c>
      <c r="I114" s="256">
        <v>79</v>
      </c>
      <c r="J114" s="256">
        <v>65</v>
      </c>
      <c r="K114" s="258">
        <v>0.21538461538461529</v>
      </c>
    </row>
    <row r="115" spans="2:11" x14ac:dyDescent="0.2">
      <c r="B115" s="260" t="s">
        <v>26</v>
      </c>
      <c r="C115" s="256">
        <v>57</v>
      </c>
      <c r="D115" s="256">
        <v>55</v>
      </c>
      <c r="E115" s="258">
        <v>3.6363636363636376E-2</v>
      </c>
      <c r="F115" s="256">
        <v>38</v>
      </c>
      <c r="G115" s="256">
        <v>34</v>
      </c>
      <c r="H115" s="258">
        <v>0.11764705882352944</v>
      </c>
      <c r="I115" s="256">
        <v>15</v>
      </c>
      <c r="J115" s="256">
        <v>10</v>
      </c>
      <c r="K115" s="258">
        <v>0.5</v>
      </c>
    </row>
    <row r="116" spans="2:11" x14ac:dyDescent="0.2">
      <c r="B116" s="280" t="s">
        <v>249</v>
      </c>
      <c r="C116" s="281">
        <v>73</v>
      </c>
      <c r="D116" s="281">
        <v>72</v>
      </c>
      <c r="E116" s="288">
        <v>1.388888888888884E-2</v>
      </c>
      <c r="F116" s="281">
        <v>40</v>
      </c>
      <c r="G116" s="281">
        <v>47</v>
      </c>
      <c r="H116" s="288">
        <v>-0.14893617021276595</v>
      </c>
      <c r="I116" s="281">
        <v>6</v>
      </c>
      <c r="J116" s="281">
        <v>15</v>
      </c>
      <c r="K116" s="288">
        <v>-0.6</v>
      </c>
    </row>
    <row r="117" spans="2:11" x14ac:dyDescent="0.2">
      <c r="B117" s="266" t="s">
        <v>140</v>
      </c>
      <c r="C117" s="267">
        <v>1029</v>
      </c>
      <c r="D117" s="267">
        <v>680</v>
      </c>
      <c r="E117" s="287">
        <v>0.51323529411764701</v>
      </c>
      <c r="F117" s="267">
        <v>519</v>
      </c>
      <c r="G117" s="267">
        <v>373</v>
      </c>
      <c r="H117" s="287">
        <v>0.39142091152815017</v>
      </c>
      <c r="I117" s="267">
        <v>291</v>
      </c>
      <c r="J117" s="267">
        <v>196</v>
      </c>
      <c r="K117" s="287">
        <v>0.48469387755102034</v>
      </c>
    </row>
    <row r="120" spans="2:11" x14ac:dyDescent="0.2">
      <c r="B120" s="280" t="s">
        <v>144</v>
      </c>
      <c r="C120" s="470" t="s">
        <v>245</v>
      </c>
      <c r="D120" s="471" t="s">
        <v>231</v>
      </c>
      <c r="E120" s="472" t="s">
        <v>133</v>
      </c>
      <c r="F120" s="281"/>
      <c r="G120" s="282"/>
      <c r="H120" s="283"/>
      <c r="I120" s="281"/>
      <c r="J120" s="282"/>
      <c r="K120" s="283"/>
    </row>
    <row r="121" spans="2:11" x14ac:dyDescent="0.2">
      <c r="B121" s="271" t="s">
        <v>129</v>
      </c>
      <c r="C121" s="272">
        <v>968</v>
      </c>
      <c r="D121" s="272">
        <v>1479</v>
      </c>
      <c r="E121" s="258">
        <v>-0.34550371872887087</v>
      </c>
      <c r="F121" s="281"/>
      <c r="G121" s="282"/>
      <c r="H121" s="283"/>
      <c r="I121" s="281"/>
      <c r="J121" s="282"/>
      <c r="K121" s="283"/>
    </row>
    <row r="122" spans="2:11" x14ac:dyDescent="0.2">
      <c r="B122" s="273" t="s">
        <v>16</v>
      </c>
      <c r="C122" s="274">
        <v>2247</v>
      </c>
      <c r="D122" s="274">
        <v>2050</v>
      </c>
      <c r="E122" s="259">
        <v>9.6097560975609841E-2</v>
      </c>
    </row>
    <row r="124" spans="2:11" x14ac:dyDescent="0.2">
      <c r="B124" s="280" t="s">
        <v>153</v>
      </c>
      <c r="C124" s="470" t="s">
        <v>245</v>
      </c>
      <c r="D124" s="471" t="s">
        <v>231</v>
      </c>
      <c r="E124" s="472" t="s">
        <v>133</v>
      </c>
      <c r="F124" s="281"/>
      <c r="G124" s="282"/>
      <c r="H124" s="283"/>
      <c r="I124" s="281"/>
      <c r="J124" s="282"/>
      <c r="K124" s="283"/>
    </row>
    <row r="125" spans="2:11" x14ac:dyDescent="0.2">
      <c r="B125" s="271" t="s">
        <v>129</v>
      </c>
      <c r="C125" s="272">
        <v>97</v>
      </c>
      <c r="D125" s="272">
        <v>25</v>
      </c>
      <c r="E125" s="258">
        <v>2.88</v>
      </c>
      <c r="F125" s="281"/>
      <c r="G125" s="282"/>
      <c r="H125" s="283"/>
      <c r="I125" s="281"/>
      <c r="J125" s="282"/>
      <c r="K125" s="283"/>
    </row>
    <row r="126" spans="2:11" x14ac:dyDescent="0.2">
      <c r="B126" s="273" t="s">
        <v>16</v>
      </c>
      <c r="C126" s="274">
        <v>233</v>
      </c>
      <c r="D126" s="274">
        <v>198</v>
      </c>
      <c r="E126" s="259">
        <v>0.17676767676767668</v>
      </c>
    </row>
    <row r="127" spans="2:11" x14ac:dyDescent="0.2">
      <c r="B127" s="289"/>
      <c r="C127" s="272"/>
      <c r="D127" s="272"/>
      <c r="E127" s="290"/>
    </row>
    <row r="129" spans="2:2" x14ac:dyDescent="0.2">
      <c r="B129" s="441"/>
    </row>
  </sheetData>
  <mergeCells count="40">
    <mergeCell ref="B77:B78"/>
    <mergeCell ref="B87:B88"/>
    <mergeCell ref="B97:B98"/>
    <mergeCell ref="B109:B110"/>
    <mergeCell ref="B3:B4"/>
    <mergeCell ref="B18:B19"/>
    <mergeCell ref="B33:B34"/>
    <mergeCell ref="B47:B48"/>
    <mergeCell ref="B57:B58"/>
    <mergeCell ref="B67:B68"/>
    <mergeCell ref="C97:E97"/>
    <mergeCell ref="F97:H97"/>
    <mergeCell ref="I97:K97"/>
    <mergeCell ref="C109:E109"/>
    <mergeCell ref="F109:H109"/>
    <mergeCell ref="I109:K109"/>
    <mergeCell ref="C77:E77"/>
    <mergeCell ref="F77:H77"/>
    <mergeCell ref="I77:K77"/>
    <mergeCell ref="C87:E87"/>
    <mergeCell ref="F87:H87"/>
    <mergeCell ref="I87:K87"/>
    <mergeCell ref="C57:E57"/>
    <mergeCell ref="F57:H57"/>
    <mergeCell ref="I57:K57"/>
    <mergeCell ref="C67:E67"/>
    <mergeCell ref="F67:H67"/>
    <mergeCell ref="I67:K67"/>
    <mergeCell ref="C33:E33"/>
    <mergeCell ref="F33:H33"/>
    <mergeCell ref="I33:K33"/>
    <mergeCell ref="C47:E47"/>
    <mergeCell ref="F47:H47"/>
    <mergeCell ref="I47:K47"/>
    <mergeCell ref="C3:E3"/>
    <mergeCell ref="F3:H3"/>
    <mergeCell ref="I3:K3"/>
    <mergeCell ref="C18:E18"/>
    <mergeCell ref="F18:H18"/>
    <mergeCell ref="I18:K18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zoomScaleNormal="100" workbookViewId="0">
      <selection activeCell="R16" sqref="R16"/>
    </sheetView>
  </sheetViews>
  <sheetFormatPr baseColWidth="10" defaultColWidth="9.140625" defaultRowHeight="15" x14ac:dyDescent="0.25"/>
  <cols>
    <col min="1" max="1" width="24.5703125" customWidth="1"/>
    <col min="2" max="2" width="9.85546875" bestFit="1" customWidth="1"/>
    <col min="5" max="5" width="9.7109375" bestFit="1" customWidth="1"/>
    <col min="14" max="14" width="11.140625" bestFit="1" customWidth="1"/>
    <col min="15" max="15" width="10" bestFit="1" customWidth="1"/>
    <col min="16" max="16384" width="9.140625" style="254"/>
  </cols>
  <sheetData>
    <row r="1" spans="1:15" ht="15.75" x14ac:dyDescent="0.25">
      <c r="A1" s="293" t="s">
        <v>135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5" ht="22.5" customHeight="1" x14ac:dyDescent="0.25">
      <c r="A2" s="293"/>
      <c r="B2" s="497" t="s">
        <v>136</v>
      </c>
      <c r="C2" s="497"/>
      <c r="D2" s="497" t="s">
        <v>137</v>
      </c>
      <c r="E2" s="497"/>
      <c r="F2" s="498" t="s">
        <v>246</v>
      </c>
      <c r="G2" s="498"/>
      <c r="H2" s="497" t="s">
        <v>109</v>
      </c>
      <c r="I2" s="497"/>
      <c r="J2" s="499" t="s">
        <v>244</v>
      </c>
      <c r="K2" s="500"/>
      <c r="L2" s="497" t="s">
        <v>139</v>
      </c>
      <c r="M2" s="497"/>
      <c r="N2" s="443" t="s">
        <v>140</v>
      </c>
      <c r="O2" s="443" t="s">
        <v>140</v>
      </c>
    </row>
    <row r="3" spans="1:15" x14ac:dyDescent="0.25">
      <c r="A3" s="294"/>
      <c r="B3" s="444" t="s">
        <v>245</v>
      </c>
      <c r="C3" s="444" t="s">
        <v>231</v>
      </c>
      <c r="D3" s="455" t="s">
        <v>245</v>
      </c>
      <c r="E3" s="455" t="s">
        <v>231</v>
      </c>
      <c r="F3" s="455" t="s">
        <v>245</v>
      </c>
      <c r="G3" s="455" t="s">
        <v>231</v>
      </c>
      <c r="H3" s="455" t="s">
        <v>245</v>
      </c>
      <c r="I3" s="455" t="s">
        <v>231</v>
      </c>
      <c r="J3" s="455" t="s">
        <v>245</v>
      </c>
      <c r="K3" s="455" t="s">
        <v>231</v>
      </c>
      <c r="L3" s="455" t="s">
        <v>245</v>
      </c>
      <c r="M3" s="455" t="s">
        <v>231</v>
      </c>
      <c r="N3" s="443" t="s">
        <v>245</v>
      </c>
      <c r="O3" s="443" t="s">
        <v>231</v>
      </c>
    </row>
    <row r="4" spans="1:15" x14ac:dyDescent="0.25">
      <c r="A4" s="295" t="s">
        <v>113</v>
      </c>
      <c r="B4" s="445">
        <v>29</v>
      </c>
      <c r="C4" s="437">
        <v>178</v>
      </c>
      <c r="D4" s="438">
        <v>2895</v>
      </c>
      <c r="E4" s="437">
        <v>2649</v>
      </c>
      <c r="F4" s="438">
        <v>913</v>
      </c>
      <c r="G4" s="437">
        <v>805</v>
      </c>
      <c r="H4" s="438">
        <v>1607</v>
      </c>
      <c r="I4" s="437">
        <v>1534</v>
      </c>
      <c r="J4" s="462">
        <v>7</v>
      </c>
      <c r="K4" s="462">
        <v>0</v>
      </c>
      <c r="L4" s="438">
        <v>99</v>
      </c>
      <c r="M4" s="445">
        <v>72</v>
      </c>
      <c r="N4" s="446">
        <v>5550</v>
      </c>
      <c r="O4" s="446">
        <v>5238</v>
      </c>
    </row>
    <row r="5" spans="1:15" x14ac:dyDescent="0.25">
      <c r="A5" s="295" t="s">
        <v>115</v>
      </c>
      <c r="B5" s="414">
        <v>356</v>
      </c>
      <c r="C5" s="447">
        <v>597</v>
      </c>
      <c r="D5" s="415">
        <v>1447</v>
      </c>
      <c r="E5" s="416">
        <v>1389</v>
      </c>
      <c r="F5" s="415">
        <v>256</v>
      </c>
      <c r="G5" s="447">
        <v>176</v>
      </c>
      <c r="H5" s="415">
        <v>535</v>
      </c>
      <c r="I5" s="447">
        <v>331</v>
      </c>
      <c r="J5" s="463">
        <v>39</v>
      </c>
      <c r="K5" s="463">
        <v>0</v>
      </c>
      <c r="L5" s="415">
        <v>86</v>
      </c>
      <c r="M5" s="439">
        <v>50</v>
      </c>
      <c r="N5" s="446">
        <v>2719</v>
      </c>
      <c r="O5" s="446">
        <v>2543</v>
      </c>
    </row>
    <row r="6" spans="1:15" x14ac:dyDescent="0.25">
      <c r="A6" s="295" t="s">
        <v>233</v>
      </c>
      <c r="B6" s="414">
        <v>288</v>
      </c>
      <c r="C6" s="416">
        <v>569</v>
      </c>
      <c r="D6" s="415">
        <v>1321</v>
      </c>
      <c r="E6" s="416">
        <v>1314</v>
      </c>
      <c r="F6" s="415">
        <v>1444</v>
      </c>
      <c r="G6" s="416">
        <v>1292</v>
      </c>
      <c r="H6" s="415">
        <v>0</v>
      </c>
      <c r="I6" s="416">
        <v>0</v>
      </c>
      <c r="J6" s="464">
        <v>31</v>
      </c>
      <c r="K6" s="464">
        <v>0</v>
      </c>
      <c r="L6" s="415">
        <v>-68</v>
      </c>
      <c r="M6" s="414">
        <v>-58</v>
      </c>
      <c r="N6" s="446">
        <v>3016</v>
      </c>
      <c r="O6" s="446">
        <v>3117</v>
      </c>
    </row>
    <row r="7" spans="1:15" x14ac:dyDescent="0.25">
      <c r="A7" s="296" t="s">
        <v>29</v>
      </c>
      <c r="B7" s="417">
        <v>69</v>
      </c>
      <c r="C7" s="418">
        <v>76</v>
      </c>
      <c r="D7" s="419">
        <v>107</v>
      </c>
      <c r="E7" s="418">
        <v>171</v>
      </c>
      <c r="F7" s="419">
        <v>26</v>
      </c>
      <c r="G7" s="418">
        <v>24</v>
      </c>
      <c r="H7" s="419">
        <v>0</v>
      </c>
      <c r="I7" s="418">
        <v>0</v>
      </c>
      <c r="J7" s="465">
        <v>0</v>
      </c>
      <c r="K7" s="465">
        <v>0</v>
      </c>
      <c r="L7" s="419">
        <v>0</v>
      </c>
      <c r="M7" s="418">
        <v>0</v>
      </c>
      <c r="N7" s="446">
        <v>202</v>
      </c>
      <c r="O7" s="446">
        <v>271</v>
      </c>
    </row>
    <row r="8" spans="1:15" x14ac:dyDescent="0.25">
      <c r="A8" s="297" t="s">
        <v>141</v>
      </c>
      <c r="B8" s="420">
        <v>3</v>
      </c>
      <c r="C8" s="421">
        <v>98</v>
      </c>
      <c r="D8" s="422">
        <v>602</v>
      </c>
      <c r="E8" s="421">
        <v>453</v>
      </c>
      <c r="F8" s="422">
        <v>304</v>
      </c>
      <c r="G8" s="421">
        <v>183</v>
      </c>
      <c r="H8" s="422">
        <v>0</v>
      </c>
      <c r="I8" s="421">
        <v>0</v>
      </c>
      <c r="J8" s="466">
        <v>-1</v>
      </c>
      <c r="K8" s="466">
        <v>0</v>
      </c>
      <c r="L8" s="422">
        <v>-33</v>
      </c>
      <c r="M8" s="421">
        <v>-27</v>
      </c>
      <c r="N8" s="446">
        <v>875</v>
      </c>
      <c r="O8" s="446">
        <v>707</v>
      </c>
    </row>
    <row r="9" spans="1:15" x14ac:dyDescent="0.25">
      <c r="A9" s="297" t="s">
        <v>32</v>
      </c>
      <c r="B9" s="420">
        <v>73</v>
      </c>
      <c r="C9" s="421">
        <v>269</v>
      </c>
      <c r="D9" s="422">
        <v>176</v>
      </c>
      <c r="E9" s="421">
        <v>190</v>
      </c>
      <c r="F9" s="422">
        <v>573</v>
      </c>
      <c r="G9" s="421">
        <v>552</v>
      </c>
      <c r="H9" s="422">
        <v>0</v>
      </c>
      <c r="I9" s="421">
        <v>0</v>
      </c>
      <c r="J9" s="466">
        <v>5</v>
      </c>
      <c r="K9" s="466">
        <v>0</v>
      </c>
      <c r="L9" s="422">
        <v>-35</v>
      </c>
      <c r="M9" s="421">
        <v>-31</v>
      </c>
      <c r="N9" s="446">
        <v>792</v>
      </c>
      <c r="O9" s="446">
        <v>980</v>
      </c>
    </row>
    <row r="10" spans="1:15" x14ac:dyDescent="0.25">
      <c r="A10" s="297" t="s">
        <v>33</v>
      </c>
      <c r="B10" s="420">
        <v>42</v>
      </c>
      <c r="C10" s="421">
        <v>37</v>
      </c>
      <c r="D10" s="422">
        <v>298</v>
      </c>
      <c r="E10" s="421">
        <v>350</v>
      </c>
      <c r="F10" s="422">
        <v>427</v>
      </c>
      <c r="G10" s="421">
        <v>428</v>
      </c>
      <c r="H10" s="422">
        <v>0</v>
      </c>
      <c r="I10" s="421">
        <v>0</v>
      </c>
      <c r="J10" s="466">
        <v>26</v>
      </c>
      <c r="K10" s="466">
        <v>0</v>
      </c>
      <c r="L10" s="422">
        <v>0</v>
      </c>
      <c r="M10" s="421">
        <v>0</v>
      </c>
      <c r="N10" s="446">
        <v>793</v>
      </c>
      <c r="O10" s="446">
        <v>815</v>
      </c>
    </row>
    <row r="11" spans="1:15" x14ac:dyDescent="0.25">
      <c r="A11" s="297" t="s">
        <v>142</v>
      </c>
      <c r="B11" s="420">
        <v>101</v>
      </c>
      <c r="C11" s="421">
        <v>89</v>
      </c>
      <c r="D11" s="422">
        <v>138</v>
      </c>
      <c r="E11" s="421">
        <v>150</v>
      </c>
      <c r="F11" s="422">
        <v>107</v>
      </c>
      <c r="G11" s="421">
        <v>98</v>
      </c>
      <c r="H11" s="422">
        <v>0</v>
      </c>
      <c r="I11" s="421">
        <v>0</v>
      </c>
      <c r="J11" s="466">
        <v>1</v>
      </c>
      <c r="K11" s="466">
        <v>0</v>
      </c>
      <c r="L11" s="422">
        <v>0</v>
      </c>
      <c r="M11" s="421">
        <v>0</v>
      </c>
      <c r="N11" s="446">
        <v>347</v>
      </c>
      <c r="O11" s="446">
        <v>337</v>
      </c>
    </row>
    <row r="12" spans="1:15" x14ac:dyDescent="0.25">
      <c r="A12" s="298" t="s">
        <v>26</v>
      </c>
      <c r="B12" s="423">
        <v>0</v>
      </c>
      <c r="C12" s="424">
        <v>0</v>
      </c>
      <c r="D12" s="425">
        <v>0</v>
      </c>
      <c r="E12" s="424">
        <v>0</v>
      </c>
      <c r="F12" s="425">
        <v>7</v>
      </c>
      <c r="G12" s="424">
        <v>7</v>
      </c>
      <c r="H12" s="425">
        <v>0</v>
      </c>
      <c r="I12" s="424">
        <v>0</v>
      </c>
      <c r="J12" s="467">
        <v>0</v>
      </c>
      <c r="K12" s="467">
        <v>0</v>
      </c>
      <c r="L12" s="425">
        <v>0</v>
      </c>
      <c r="M12" s="424">
        <v>0</v>
      </c>
      <c r="N12" s="446">
        <v>7</v>
      </c>
      <c r="O12" s="446">
        <v>7</v>
      </c>
    </row>
    <row r="13" spans="1:15" x14ac:dyDescent="0.25">
      <c r="A13" s="295" t="s">
        <v>234</v>
      </c>
      <c r="B13" s="414">
        <v>158</v>
      </c>
      <c r="C13" s="416">
        <v>202</v>
      </c>
      <c r="D13" s="415">
        <v>114</v>
      </c>
      <c r="E13" s="416">
        <v>136</v>
      </c>
      <c r="F13" s="415">
        <v>83</v>
      </c>
      <c r="G13" s="416">
        <v>116</v>
      </c>
      <c r="H13" s="415">
        <v>21</v>
      </c>
      <c r="I13" s="416">
        <v>-46</v>
      </c>
      <c r="J13" s="464">
        <v>2</v>
      </c>
      <c r="K13" s="464">
        <v>0</v>
      </c>
      <c r="L13" s="415">
        <v>2</v>
      </c>
      <c r="M13" s="414">
        <v>1</v>
      </c>
      <c r="N13" s="446">
        <v>380</v>
      </c>
      <c r="O13" s="446">
        <v>409</v>
      </c>
    </row>
    <row r="14" spans="1:15" x14ac:dyDescent="0.25">
      <c r="A14" s="296" t="s">
        <v>56</v>
      </c>
      <c r="B14" s="417">
        <v>1</v>
      </c>
      <c r="C14" s="418">
        <v>2</v>
      </c>
      <c r="D14" s="417">
        <v>114</v>
      </c>
      <c r="E14" s="418">
        <v>136</v>
      </c>
      <c r="F14" s="417">
        <v>40</v>
      </c>
      <c r="G14" s="418">
        <v>78</v>
      </c>
      <c r="H14" s="417">
        <v>21</v>
      </c>
      <c r="I14" s="418">
        <v>-46</v>
      </c>
      <c r="J14" s="459">
        <v>2</v>
      </c>
      <c r="K14" s="459">
        <v>0</v>
      </c>
      <c r="L14" s="417">
        <v>2</v>
      </c>
      <c r="M14" s="418">
        <v>1</v>
      </c>
      <c r="N14" s="446">
        <v>180</v>
      </c>
      <c r="O14" s="446">
        <v>171</v>
      </c>
    </row>
    <row r="15" spans="1:15" x14ac:dyDescent="0.25">
      <c r="A15" s="297" t="s">
        <v>18</v>
      </c>
      <c r="B15" s="420">
        <v>156</v>
      </c>
      <c r="C15" s="421">
        <v>200</v>
      </c>
      <c r="D15" s="420">
        <v>0</v>
      </c>
      <c r="E15" s="421">
        <v>0</v>
      </c>
      <c r="F15" s="420">
        <v>0</v>
      </c>
      <c r="G15" s="421">
        <v>0</v>
      </c>
      <c r="H15" s="420">
        <v>0</v>
      </c>
      <c r="I15" s="421">
        <v>0</v>
      </c>
      <c r="J15" s="460">
        <v>0</v>
      </c>
      <c r="K15" s="460">
        <v>0</v>
      </c>
      <c r="L15" s="420">
        <v>0</v>
      </c>
      <c r="M15" s="421">
        <v>0</v>
      </c>
      <c r="N15" s="446">
        <v>156</v>
      </c>
      <c r="O15" s="446">
        <v>200</v>
      </c>
    </row>
    <row r="16" spans="1:15" x14ac:dyDescent="0.25">
      <c r="A16" s="297" t="s">
        <v>143</v>
      </c>
      <c r="B16" s="448">
        <v>0</v>
      </c>
      <c r="C16" s="449">
        <v>0</v>
      </c>
      <c r="D16" s="450">
        <v>0</v>
      </c>
      <c r="E16" s="449">
        <v>0</v>
      </c>
      <c r="F16" s="448">
        <v>0</v>
      </c>
      <c r="G16" s="449">
        <v>0</v>
      </c>
      <c r="H16" s="450">
        <v>0</v>
      </c>
      <c r="I16" s="449">
        <v>0</v>
      </c>
      <c r="J16" s="461">
        <v>0</v>
      </c>
      <c r="K16" s="461">
        <v>0</v>
      </c>
      <c r="L16" s="448">
        <v>0</v>
      </c>
      <c r="M16" s="449">
        <v>0</v>
      </c>
      <c r="N16" s="446">
        <v>0</v>
      </c>
      <c r="O16" s="446">
        <v>0</v>
      </c>
    </row>
    <row r="17" spans="1:15" x14ac:dyDescent="0.25">
      <c r="A17" s="451" t="s">
        <v>236</v>
      </c>
      <c r="B17" s="448">
        <v>1</v>
      </c>
      <c r="C17" s="449">
        <v>0</v>
      </c>
      <c r="D17" s="450">
        <v>0</v>
      </c>
      <c r="E17" s="449">
        <v>0</v>
      </c>
      <c r="F17" s="448">
        <v>43</v>
      </c>
      <c r="G17" s="449">
        <v>38</v>
      </c>
      <c r="H17" s="450">
        <v>0</v>
      </c>
      <c r="I17" s="449">
        <v>0</v>
      </c>
      <c r="J17" s="461">
        <v>0</v>
      </c>
      <c r="K17" s="461">
        <v>0</v>
      </c>
      <c r="L17" s="448">
        <v>0</v>
      </c>
      <c r="M17" s="449">
        <v>0</v>
      </c>
      <c r="N17" s="446">
        <v>44</v>
      </c>
      <c r="O17" s="446">
        <v>38</v>
      </c>
    </row>
    <row r="18" spans="1:15" x14ac:dyDescent="0.25">
      <c r="A18" s="295" t="s">
        <v>237</v>
      </c>
      <c r="B18" s="426">
        <v>-4</v>
      </c>
      <c r="C18" s="416">
        <v>0</v>
      </c>
      <c r="D18" s="414">
        <v>0</v>
      </c>
      <c r="E18" s="416">
        <v>0</v>
      </c>
      <c r="F18" s="415">
        <v>452</v>
      </c>
      <c r="G18" s="416">
        <v>326</v>
      </c>
      <c r="H18" s="414">
        <v>0</v>
      </c>
      <c r="I18" s="416">
        <v>0</v>
      </c>
      <c r="J18" s="468">
        <v>31</v>
      </c>
      <c r="K18" s="468">
        <v>0</v>
      </c>
      <c r="L18" s="414">
        <v>0</v>
      </c>
      <c r="M18" s="414">
        <v>0</v>
      </c>
      <c r="N18" s="446">
        <v>479</v>
      </c>
      <c r="O18" s="446">
        <v>326</v>
      </c>
    </row>
    <row r="19" spans="1:15" x14ac:dyDescent="0.25">
      <c r="A19" s="295" t="s">
        <v>238</v>
      </c>
      <c r="B19" s="414">
        <v>0</v>
      </c>
      <c r="C19" s="416">
        <v>0</v>
      </c>
      <c r="D19" s="414">
        <v>0</v>
      </c>
      <c r="E19" s="416">
        <v>0</v>
      </c>
      <c r="F19" s="415">
        <v>42</v>
      </c>
      <c r="G19" s="416">
        <v>47</v>
      </c>
      <c r="H19" s="414">
        <v>0</v>
      </c>
      <c r="I19" s="416">
        <v>0</v>
      </c>
      <c r="J19" s="468">
        <v>-2</v>
      </c>
      <c r="K19" s="468">
        <v>0</v>
      </c>
      <c r="L19" s="414">
        <v>0</v>
      </c>
      <c r="M19" s="414">
        <v>0</v>
      </c>
      <c r="N19" s="446">
        <v>40</v>
      </c>
      <c r="O19" s="446">
        <v>47</v>
      </c>
    </row>
    <row r="20" spans="1:15" x14ac:dyDescent="0.25">
      <c r="A20" s="295" t="s">
        <v>235</v>
      </c>
      <c r="B20" s="428">
        <v>-13</v>
      </c>
      <c r="C20" s="428">
        <v>0</v>
      </c>
      <c r="D20" s="427">
        <v>-17</v>
      </c>
      <c r="E20" s="428">
        <v>-9</v>
      </c>
      <c r="F20" s="427">
        <v>138</v>
      </c>
      <c r="G20" s="428">
        <v>-58</v>
      </c>
      <c r="H20" s="427">
        <v>0</v>
      </c>
      <c r="I20" s="428">
        <v>0</v>
      </c>
      <c r="J20" s="469">
        <v>-19</v>
      </c>
      <c r="K20" s="469">
        <v>0</v>
      </c>
      <c r="L20" s="452">
        <v>-139</v>
      </c>
      <c r="M20" s="440">
        <v>-163</v>
      </c>
      <c r="N20" s="446">
        <v>-50</v>
      </c>
      <c r="O20" s="446">
        <v>-230</v>
      </c>
    </row>
    <row r="21" spans="1:15" x14ac:dyDescent="0.25">
      <c r="A21" s="453" t="s">
        <v>140</v>
      </c>
      <c r="B21" s="454">
        <v>814</v>
      </c>
      <c r="C21" s="454">
        <v>1546</v>
      </c>
      <c r="D21" s="454">
        <v>5760</v>
      </c>
      <c r="E21" s="454">
        <v>5479</v>
      </c>
      <c r="F21" s="454">
        <v>3328</v>
      </c>
      <c r="G21" s="454">
        <v>2704</v>
      </c>
      <c r="H21" s="454">
        <v>2163</v>
      </c>
      <c r="I21" s="454">
        <v>1819</v>
      </c>
      <c r="J21" s="454">
        <v>89</v>
      </c>
      <c r="K21" s="454">
        <v>0</v>
      </c>
      <c r="L21" s="454">
        <v>-20</v>
      </c>
      <c r="M21" s="454">
        <v>-98</v>
      </c>
      <c r="N21" s="454">
        <v>12134</v>
      </c>
      <c r="O21" s="454">
        <v>11450</v>
      </c>
    </row>
    <row r="22" spans="1:15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ht="15.75" x14ac:dyDescent="0.25">
      <c r="A23" s="293" t="s">
        <v>145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</row>
    <row r="24" spans="1:15" ht="33" customHeight="1" x14ac:dyDescent="0.25">
      <c r="A24" s="293"/>
      <c r="B24" s="499" t="s">
        <v>136</v>
      </c>
      <c r="C24" s="500"/>
      <c r="D24" s="499" t="s">
        <v>137</v>
      </c>
      <c r="E24" s="500"/>
      <c r="F24" s="499" t="s">
        <v>138</v>
      </c>
      <c r="G24" s="500"/>
      <c r="H24" s="499" t="s">
        <v>109</v>
      </c>
      <c r="I24" s="500"/>
      <c r="J24" s="499" t="s">
        <v>244</v>
      </c>
      <c r="K24" s="500"/>
      <c r="L24" s="499" t="s">
        <v>139</v>
      </c>
      <c r="M24" s="500"/>
      <c r="N24" s="443" t="s">
        <v>140</v>
      </c>
      <c r="O24" s="443" t="s">
        <v>140</v>
      </c>
    </row>
    <row r="25" spans="1:15" x14ac:dyDescent="0.25">
      <c r="A25" s="294"/>
      <c r="B25" s="455" t="s">
        <v>245</v>
      </c>
      <c r="C25" s="455" t="s">
        <v>231</v>
      </c>
      <c r="D25" s="455" t="str">
        <f t="shared" ref="D25:M25" si="0">+B25</f>
        <v>9M 2018</v>
      </c>
      <c r="E25" s="455" t="str">
        <f t="shared" si="0"/>
        <v>9M 2017</v>
      </c>
      <c r="F25" s="455" t="str">
        <f t="shared" si="0"/>
        <v>9M 2018</v>
      </c>
      <c r="G25" s="455" t="str">
        <f t="shared" si="0"/>
        <v>9M 2017</v>
      </c>
      <c r="H25" s="455" t="str">
        <f t="shared" si="0"/>
        <v>9M 2018</v>
      </c>
      <c r="I25" s="455" t="str">
        <f t="shared" si="0"/>
        <v>9M 2017</v>
      </c>
      <c r="J25" s="455" t="str">
        <f t="shared" si="0"/>
        <v>9M 2018</v>
      </c>
      <c r="K25" s="455" t="str">
        <f t="shared" si="0"/>
        <v>9M 2017</v>
      </c>
      <c r="L25" s="455" t="str">
        <f t="shared" si="0"/>
        <v>9M 2018</v>
      </c>
      <c r="M25" s="455" t="str">
        <f t="shared" si="0"/>
        <v>9M 2017</v>
      </c>
      <c r="N25" s="443" t="s">
        <v>245</v>
      </c>
      <c r="O25" s="443" t="s">
        <v>231</v>
      </c>
    </row>
    <row r="26" spans="1:15" x14ac:dyDescent="0.25">
      <c r="A26" s="295" t="s">
        <v>113</v>
      </c>
      <c r="B26" s="436">
        <v>29</v>
      </c>
      <c r="C26" s="437">
        <v>178</v>
      </c>
      <c r="D26" s="438">
        <v>2767</v>
      </c>
      <c r="E26" s="437">
        <v>2649</v>
      </c>
      <c r="F26" s="438">
        <v>913</v>
      </c>
      <c r="G26" s="437">
        <v>805</v>
      </c>
      <c r="H26" s="438">
        <v>1607</v>
      </c>
      <c r="I26" s="437">
        <v>1534</v>
      </c>
      <c r="J26" s="438">
        <v>7</v>
      </c>
      <c r="K26" s="437">
        <v>0</v>
      </c>
      <c r="L26" s="438">
        <v>99</v>
      </c>
      <c r="M26" s="445">
        <v>72</v>
      </c>
      <c r="N26" s="446">
        <v>5422</v>
      </c>
      <c r="O26" s="446">
        <v>5238</v>
      </c>
    </row>
    <row r="27" spans="1:15" x14ac:dyDescent="0.25">
      <c r="A27" s="295" t="s">
        <v>115</v>
      </c>
      <c r="B27" s="414">
        <v>356</v>
      </c>
      <c r="C27" s="416">
        <v>597</v>
      </c>
      <c r="D27" s="415">
        <v>1447</v>
      </c>
      <c r="E27" s="416">
        <v>1389</v>
      </c>
      <c r="F27" s="415">
        <v>256</v>
      </c>
      <c r="G27" s="416">
        <v>176</v>
      </c>
      <c r="H27" s="415">
        <v>535</v>
      </c>
      <c r="I27" s="416">
        <v>331</v>
      </c>
      <c r="J27" s="415">
        <v>39</v>
      </c>
      <c r="K27" s="416">
        <v>0</v>
      </c>
      <c r="L27" s="415">
        <v>86</v>
      </c>
      <c r="M27" s="414">
        <v>50</v>
      </c>
      <c r="N27" s="446">
        <v>2719</v>
      </c>
      <c r="O27" s="446">
        <v>2543</v>
      </c>
    </row>
    <row r="28" spans="1:15" x14ac:dyDescent="0.25">
      <c r="A28" s="295" t="s">
        <v>233</v>
      </c>
      <c r="B28" s="439">
        <v>288</v>
      </c>
      <c r="C28" s="416">
        <v>425</v>
      </c>
      <c r="D28" s="415">
        <v>1321</v>
      </c>
      <c r="E28" s="416">
        <v>1314</v>
      </c>
      <c r="F28" s="415">
        <v>1444</v>
      </c>
      <c r="G28" s="416">
        <v>1292</v>
      </c>
      <c r="H28" s="415">
        <v>0</v>
      </c>
      <c r="I28" s="416">
        <v>0</v>
      </c>
      <c r="J28" s="415">
        <v>31</v>
      </c>
      <c r="K28" s="416">
        <v>0</v>
      </c>
      <c r="L28" s="415">
        <v>-68</v>
      </c>
      <c r="M28" s="414">
        <v>-58</v>
      </c>
      <c r="N28" s="446">
        <v>3016</v>
      </c>
      <c r="O28" s="446">
        <v>2973</v>
      </c>
    </row>
    <row r="29" spans="1:15" x14ac:dyDescent="0.25">
      <c r="A29" s="296" t="s">
        <v>29</v>
      </c>
      <c r="B29" s="417">
        <v>69</v>
      </c>
      <c r="C29" s="418">
        <v>76</v>
      </c>
      <c r="D29" s="419">
        <v>107</v>
      </c>
      <c r="E29" s="418">
        <v>171</v>
      </c>
      <c r="F29" s="419">
        <v>26</v>
      </c>
      <c r="G29" s="418">
        <v>24</v>
      </c>
      <c r="H29" s="419">
        <v>0</v>
      </c>
      <c r="I29" s="418">
        <v>0</v>
      </c>
      <c r="J29" s="419">
        <v>0</v>
      </c>
      <c r="K29" s="418">
        <v>0</v>
      </c>
      <c r="L29" s="419">
        <v>0</v>
      </c>
      <c r="M29" s="418">
        <v>0</v>
      </c>
      <c r="N29" s="446">
        <v>202</v>
      </c>
      <c r="O29" s="446">
        <v>271</v>
      </c>
    </row>
    <row r="30" spans="1:15" x14ac:dyDescent="0.25">
      <c r="A30" s="297" t="s">
        <v>141</v>
      </c>
      <c r="B30" s="420">
        <v>3</v>
      </c>
      <c r="C30" s="421">
        <v>98</v>
      </c>
      <c r="D30" s="422">
        <v>602</v>
      </c>
      <c r="E30" s="421">
        <v>453</v>
      </c>
      <c r="F30" s="422">
        <v>304</v>
      </c>
      <c r="G30" s="421">
        <v>183</v>
      </c>
      <c r="H30" s="422">
        <v>0</v>
      </c>
      <c r="I30" s="421">
        <v>0</v>
      </c>
      <c r="J30" s="422">
        <v>-1</v>
      </c>
      <c r="K30" s="421">
        <v>0</v>
      </c>
      <c r="L30" s="422">
        <v>-33</v>
      </c>
      <c r="M30" s="421">
        <v>-27</v>
      </c>
      <c r="N30" s="446">
        <v>875</v>
      </c>
      <c r="O30" s="446">
        <v>707</v>
      </c>
    </row>
    <row r="31" spans="1:15" x14ac:dyDescent="0.25">
      <c r="A31" s="297" t="s">
        <v>32</v>
      </c>
      <c r="B31" s="420">
        <v>73</v>
      </c>
      <c r="C31" s="421">
        <v>125</v>
      </c>
      <c r="D31" s="422">
        <v>176</v>
      </c>
      <c r="E31" s="421">
        <v>190</v>
      </c>
      <c r="F31" s="422">
        <v>573</v>
      </c>
      <c r="G31" s="421">
        <v>552</v>
      </c>
      <c r="H31" s="422">
        <v>0</v>
      </c>
      <c r="I31" s="421">
        <v>0</v>
      </c>
      <c r="J31" s="422">
        <v>5</v>
      </c>
      <c r="K31" s="421">
        <v>0</v>
      </c>
      <c r="L31" s="422">
        <v>-35</v>
      </c>
      <c r="M31" s="421">
        <v>-31</v>
      </c>
      <c r="N31" s="446">
        <v>792</v>
      </c>
      <c r="O31" s="446">
        <v>836</v>
      </c>
    </row>
    <row r="32" spans="1:15" x14ac:dyDescent="0.25">
      <c r="A32" s="297" t="s">
        <v>33</v>
      </c>
      <c r="B32" s="420">
        <v>42</v>
      </c>
      <c r="C32" s="421">
        <v>37</v>
      </c>
      <c r="D32" s="422">
        <v>298</v>
      </c>
      <c r="E32" s="421">
        <v>350</v>
      </c>
      <c r="F32" s="422">
        <v>427</v>
      </c>
      <c r="G32" s="421">
        <v>428</v>
      </c>
      <c r="H32" s="422">
        <v>0</v>
      </c>
      <c r="I32" s="421">
        <v>0</v>
      </c>
      <c r="J32" s="422">
        <v>26</v>
      </c>
      <c r="K32" s="421">
        <v>0</v>
      </c>
      <c r="L32" s="422">
        <v>0</v>
      </c>
      <c r="M32" s="421">
        <v>0</v>
      </c>
      <c r="N32" s="446">
        <v>793</v>
      </c>
      <c r="O32" s="446">
        <v>815</v>
      </c>
    </row>
    <row r="33" spans="1:15" x14ac:dyDescent="0.25">
      <c r="A33" s="297" t="s">
        <v>142</v>
      </c>
      <c r="B33" s="420">
        <v>101</v>
      </c>
      <c r="C33" s="421">
        <v>89</v>
      </c>
      <c r="D33" s="422">
        <v>138</v>
      </c>
      <c r="E33" s="421">
        <v>150</v>
      </c>
      <c r="F33" s="422">
        <v>107</v>
      </c>
      <c r="G33" s="421">
        <v>98</v>
      </c>
      <c r="H33" s="422">
        <v>0</v>
      </c>
      <c r="I33" s="421">
        <v>0</v>
      </c>
      <c r="J33" s="422">
        <v>1</v>
      </c>
      <c r="K33" s="421">
        <v>0</v>
      </c>
      <c r="L33" s="422">
        <v>0</v>
      </c>
      <c r="M33" s="421">
        <v>0</v>
      </c>
      <c r="N33" s="446">
        <v>347</v>
      </c>
      <c r="O33" s="446">
        <v>337</v>
      </c>
    </row>
    <row r="34" spans="1:15" x14ac:dyDescent="0.25">
      <c r="A34" s="298" t="s">
        <v>26</v>
      </c>
      <c r="B34" s="423">
        <v>0</v>
      </c>
      <c r="C34" s="424">
        <v>0</v>
      </c>
      <c r="D34" s="425">
        <v>0</v>
      </c>
      <c r="E34" s="424">
        <v>0</v>
      </c>
      <c r="F34" s="425">
        <v>7</v>
      </c>
      <c r="G34" s="424">
        <v>7</v>
      </c>
      <c r="H34" s="425">
        <v>0</v>
      </c>
      <c r="I34" s="424">
        <v>0</v>
      </c>
      <c r="J34" s="425">
        <v>0</v>
      </c>
      <c r="K34" s="424">
        <v>0</v>
      </c>
      <c r="L34" s="425">
        <v>0</v>
      </c>
      <c r="M34" s="424">
        <v>0</v>
      </c>
      <c r="N34" s="446">
        <v>7</v>
      </c>
      <c r="O34" s="446">
        <v>7</v>
      </c>
    </row>
    <row r="35" spans="1:15" x14ac:dyDescent="0.25">
      <c r="A35" s="295" t="s">
        <v>234</v>
      </c>
      <c r="B35" s="414">
        <v>158</v>
      </c>
      <c r="C35" s="416">
        <v>202</v>
      </c>
      <c r="D35" s="415">
        <v>114</v>
      </c>
      <c r="E35" s="416">
        <v>136</v>
      </c>
      <c r="F35" s="415">
        <v>83</v>
      </c>
      <c r="G35" s="416">
        <v>116</v>
      </c>
      <c r="H35" s="415">
        <v>21</v>
      </c>
      <c r="I35" s="416">
        <v>-46</v>
      </c>
      <c r="J35" s="415">
        <v>2</v>
      </c>
      <c r="K35" s="416">
        <v>0</v>
      </c>
      <c r="L35" s="415">
        <v>2</v>
      </c>
      <c r="M35" s="414">
        <v>1</v>
      </c>
      <c r="N35" s="446">
        <v>380</v>
      </c>
      <c r="O35" s="446">
        <v>409</v>
      </c>
    </row>
    <row r="36" spans="1:15" x14ac:dyDescent="0.25">
      <c r="A36" s="296" t="s">
        <v>56</v>
      </c>
      <c r="B36" s="417">
        <v>1</v>
      </c>
      <c r="C36" s="418">
        <v>2</v>
      </c>
      <c r="D36" s="417">
        <v>114</v>
      </c>
      <c r="E36" s="418">
        <v>136</v>
      </c>
      <c r="F36" s="417">
        <v>40</v>
      </c>
      <c r="G36" s="418">
        <v>78</v>
      </c>
      <c r="H36" s="417">
        <v>21</v>
      </c>
      <c r="I36" s="418">
        <v>-46</v>
      </c>
      <c r="J36" s="417">
        <v>2</v>
      </c>
      <c r="K36" s="418">
        <v>0</v>
      </c>
      <c r="L36" s="417">
        <v>2</v>
      </c>
      <c r="M36" s="418">
        <v>1</v>
      </c>
      <c r="N36" s="446">
        <v>180</v>
      </c>
      <c r="O36" s="446">
        <v>171</v>
      </c>
    </row>
    <row r="37" spans="1:15" x14ac:dyDescent="0.25">
      <c r="A37" s="297" t="s">
        <v>18</v>
      </c>
      <c r="B37" s="420">
        <v>156</v>
      </c>
      <c r="C37" s="421">
        <v>200</v>
      </c>
      <c r="D37" s="420">
        <v>0</v>
      </c>
      <c r="E37" s="421">
        <v>0</v>
      </c>
      <c r="F37" s="420">
        <v>0</v>
      </c>
      <c r="G37" s="421">
        <v>0</v>
      </c>
      <c r="H37" s="420">
        <v>0</v>
      </c>
      <c r="I37" s="421">
        <v>0</v>
      </c>
      <c r="J37" s="420">
        <v>0</v>
      </c>
      <c r="K37" s="421">
        <v>0</v>
      </c>
      <c r="L37" s="420">
        <v>0</v>
      </c>
      <c r="M37" s="421">
        <v>0</v>
      </c>
      <c r="N37" s="446">
        <v>156</v>
      </c>
      <c r="O37" s="446">
        <v>200</v>
      </c>
    </row>
    <row r="38" spans="1:15" x14ac:dyDescent="0.25">
      <c r="A38" s="297" t="s">
        <v>143</v>
      </c>
      <c r="B38" s="448">
        <v>0</v>
      </c>
      <c r="C38" s="449">
        <v>0</v>
      </c>
      <c r="D38" s="448">
        <v>0</v>
      </c>
      <c r="E38" s="449">
        <v>0</v>
      </c>
      <c r="F38" s="448">
        <v>0</v>
      </c>
      <c r="G38" s="449">
        <v>0</v>
      </c>
      <c r="H38" s="448">
        <v>0</v>
      </c>
      <c r="I38" s="449">
        <v>0</v>
      </c>
      <c r="J38" s="448">
        <v>0</v>
      </c>
      <c r="K38" s="449">
        <v>0</v>
      </c>
      <c r="L38" s="448">
        <v>0</v>
      </c>
      <c r="M38" s="449">
        <v>0</v>
      </c>
      <c r="N38" s="446">
        <v>0</v>
      </c>
      <c r="O38" s="446">
        <v>0</v>
      </c>
    </row>
    <row r="39" spans="1:15" x14ac:dyDescent="0.25">
      <c r="A39" s="298" t="s">
        <v>127</v>
      </c>
      <c r="B39" s="448">
        <v>1</v>
      </c>
      <c r="C39" s="449">
        <v>0</v>
      </c>
      <c r="D39" s="448">
        <v>0</v>
      </c>
      <c r="E39" s="449">
        <v>0</v>
      </c>
      <c r="F39" s="448">
        <v>43</v>
      </c>
      <c r="G39" s="449">
        <v>38</v>
      </c>
      <c r="H39" s="448">
        <v>0</v>
      </c>
      <c r="I39" s="449">
        <v>0</v>
      </c>
      <c r="J39" s="448">
        <v>0</v>
      </c>
      <c r="K39" s="449">
        <v>0</v>
      </c>
      <c r="L39" s="448">
        <v>0</v>
      </c>
      <c r="M39" s="449">
        <v>0</v>
      </c>
      <c r="N39" s="446">
        <v>44</v>
      </c>
      <c r="O39" s="446">
        <v>38</v>
      </c>
    </row>
    <row r="40" spans="1:15" x14ac:dyDescent="0.25">
      <c r="A40" s="295" t="s">
        <v>237</v>
      </c>
      <c r="B40" s="426">
        <v>-4</v>
      </c>
      <c r="C40" s="416">
        <v>0</v>
      </c>
      <c r="D40" s="414">
        <v>0</v>
      </c>
      <c r="E40" s="416">
        <v>0</v>
      </c>
      <c r="F40" s="415">
        <v>452</v>
      </c>
      <c r="G40" s="416">
        <v>326</v>
      </c>
      <c r="H40" s="414">
        <v>0</v>
      </c>
      <c r="I40" s="416">
        <v>0</v>
      </c>
      <c r="J40" s="414">
        <v>31</v>
      </c>
      <c r="K40" s="416">
        <v>0</v>
      </c>
      <c r="L40" s="414">
        <v>0</v>
      </c>
      <c r="M40" s="414">
        <v>0</v>
      </c>
      <c r="N40" s="446">
        <v>479</v>
      </c>
      <c r="O40" s="446">
        <v>326</v>
      </c>
    </row>
    <row r="41" spans="1:15" x14ac:dyDescent="0.25">
      <c r="A41" s="295" t="s">
        <v>238</v>
      </c>
      <c r="B41" s="414">
        <v>0</v>
      </c>
      <c r="C41" s="416">
        <v>0</v>
      </c>
      <c r="D41" s="414">
        <v>0</v>
      </c>
      <c r="E41" s="416">
        <v>0</v>
      </c>
      <c r="F41" s="415">
        <v>42</v>
      </c>
      <c r="G41" s="416">
        <v>47</v>
      </c>
      <c r="H41" s="414">
        <v>0</v>
      </c>
      <c r="I41" s="416">
        <v>0</v>
      </c>
      <c r="J41" s="414">
        <v>-2</v>
      </c>
      <c r="K41" s="416">
        <v>0</v>
      </c>
      <c r="L41" s="414">
        <v>0</v>
      </c>
      <c r="M41" s="414">
        <v>0</v>
      </c>
      <c r="N41" s="446">
        <v>40</v>
      </c>
      <c r="O41" s="446">
        <v>47</v>
      </c>
    </row>
    <row r="42" spans="1:15" x14ac:dyDescent="0.25">
      <c r="A42" s="295" t="s">
        <v>235</v>
      </c>
      <c r="B42" s="440">
        <v>-13</v>
      </c>
      <c r="C42" s="428">
        <v>0</v>
      </c>
      <c r="D42" s="427">
        <v>-17</v>
      </c>
      <c r="E42" s="428">
        <v>-9</v>
      </c>
      <c r="F42" s="427">
        <v>138</v>
      </c>
      <c r="G42" s="428">
        <v>-58</v>
      </c>
      <c r="H42" s="427">
        <v>0</v>
      </c>
      <c r="I42" s="428">
        <v>0</v>
      </c>
      <c r="J42" s="427">
        <v>-19</v>
      </c>
      <c r="K42" s="428">
        <v>0</v>
      </c>
      <c r="L42" s="427">
        <v>-139</v>
      </c>
      <c r="M42" s="440">
        <v>-163</v>
      </c>
      <c r="N42" s="446">
        <v>-50</v>
      </c>
      <c r="O42" s="446">
        <v>-230</v>
      </c>
    </row>
    <row r="43" spans="1:15" x14ac:dyDescent="0.25">
      <c r="A43" s="453" t="s">
        <v>140</v>
      </c>
      <c r="B43" s="454">
        <v>814</v>
      </c>
      <c r="C43" s="454">
        <v>1402</v>
      </c>
      <c r="D43" s="454">
        <v>5632</v>
      </c>
      <c r="E43" s="454">
        <v>5479</v>
      </c>
      <c r="F43" s="454">
        <v>3328</v>
      </c>
      <c r="G43" s="454">
        <v>2704</v>
      </c>
      <c r="H43" s="454">
        <v>2163</v>
      </c>
      <c r="I43" s="454">
        <v>1819</v>
      </c>
      <c r="J43" s="454">
        <v>89</v>
      </c>
      <c r="K43" s="454">
        <v>0</v>
      </c>
      <c r="L43" s="454">
        <v>-20</v>
      </c>
      <c r="M43" s="454">
        <v>-98</v>
      </c>
      <c r="N43" s="454">
        <v>12006</v>
      </c>
      <c r="O43" s="454">
        <v>11306</v>
      </c>
    </row>
  </sheetData>
  <mergeCells count="12">
    <mergeCell ref="B24:C24"/>
    <mergeCell ref="D24:E24"/>
    <mergeCell ref="F24:G24"/>
    <mergeCell ref="H24:I24"/>
    <mergeCell ref="L24:M24"/>
    <mergeCell ref="J24:K24"/>
    <mergeCell ref="B2:C2"/>
    <mergeCell ref="D2:E2"/>
    <mergeCell ref="F2:G2"/>
    <mergeCell ref="H2:I2"/>
    <mergeCell ref="L2:M2"/>
    <mergeCell ref="J2:K2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M12" sqref="M12"/>
    </sheetView>
  </sheetViews>
  <sheetFormatPr baseColWidth="10" defaultColWidth="9.140625" defaultRowHeight="12.75" x14ac:dyDescent="0.2"/>
  <cols>
    <col min="1" max="1" width="4.42578125" style="255" customWidth="1"/>
    <col min="2" max="2" width="29" style="255" customWidth="1"/>
    <col min="3" max="16384" width="9.140625" style="255"/>
  </cols>
  <sheetData>
    <row r="1" spans="2:5" x14ac:dyDescent="0.2">
      <c r="B1" s="289"/>
      <c r="C1" s="272"/>
      <c r="D1" s="272"/>
      <c r="E1" s="290"/>
    </row>
    <row r="2" spans="2:5" ht="31.5" customHeight="1" x14ac:dyDescent="0.2">
      <c r="B2" s="299" t="s">
        <v>6</v>
      </c>
      <c r="C2" s="261" t="s">
        <v>245</v>
      </c>
      <c r="D2" s="262" t="s">
        <v>231</v>
      </c>
      <c r="E2" s="262" t="s">
        <v>133</v>
      </c>
    </row>
    <row r="3" spans="2:5" x14ac:dyDescent="0.2">
      <c r="B3" s="300"/>
      <c r="C3" s="310"/>
      <c r="D3" s="301"/>
      <c r="E3" s="302"/>
    </row>
    <row r="4" spans="2:5" x14ac:dyDescent="0.2">
      <c r="B4" s="303" t="s">
        <v>130</v>
      </c>
      <c r="C4" s="310">
        <v>1992</v>
      </c>
      <c r="D4" s="480">
        <v>1683</v>
      </c>
      <c r="E4" s="481">
        <v>0.18360071301247771</v>
      </c>
    </row>
    <row r="5" spans="2:5" x14ac:dyDescent="0.2">
      <c r="B5" s="303"/>
      <c r="C5" s="312"/>
      <c r="D5" s="482"/>
      <c r="E5" s="482"/>
    </row>
    <row r="6" spans="2:5" x14ac:dyDescent="0.2">
      <c r="B6" s="303" t="s">
        <v>19</v>
      </c>
      <c r="C6" s="310">
        <v>1301</v>
      </c>
      <c r="D6" s="301">
        <v>1227</v>
      </c>
      <c r="E6" s="304">
        <v>6.0309698451507743E-2</v>
      </c>
    </row>
    <row r="7" spans="2:5" x14ac:dyDescent="0.2">
      <c r="B7" s="305"/>
      <c r="C7" s="313"/>
      <c r="D7" s="291"/>
      <c r="E7" s="306"/>
    </row>
    <row r="8" spans="2:5" x14ac:dyDescent="0.2">
      <c r="B8" s="303" t="s">
        <v>233</v>
      </c>
      <c r="C8" s="310">
        <v>998</v>
      </c>
      <c r="D8" s="301">
        <v>979</v>
      </c>
      <c r="E8" s="304">
        <v>1.9407558733401432E-2</v>
      </c>
    </row>
    <row r="9" spans="2:5" x14ac:dyDescent="0.2">
      <c r="B9" s="307"/>
      <c r="C9" s="311"/>
      <c r="D9" s="292"/>
      <c r="E9" s="306"/>
    </row>
    <row r="10" spans="2:5" x14ac:dyDescent="0.2">
      <c r="B10" s="303" t="s">
        <v>100</v>
      </c>
      <c r="C10" s="310">
        <v>194</v>
      </c>
      <c r="D10" s="301">
        <v>145</v>
      </c>
      <c r="E10" s="304">
        <v>0.33793103448275863</v>
      </c>
    </row>
    <row r="11" spans="2:5" x14ac:dyDescent="0.2">
      <c r="B11" s="308"/>
      <c r="C11" s="310"/>
      <c r="D11" s="302"/>
      <c r="E11" s="302"/>
    </row>
    <row r="12" spans="2:5" x14ac:dyDescent="0.2">
      <c r="B12" s="303" t="s">
        <v>211</v>
      </c>
      <c r="C12" s="310">
        <v>159</v>
      </c>
      <c r="D12" s="301">
        <v>156</v>
      </c>
      <c r="E12" s="304">
        <v>1.9230769230769232E-2</v>
      </c>
    </row>
    <row r="13" spans="2:5" x14ac:dyDescent="0.2">
      <c r="B13" s="308"/>
      <c r="C13" s="310"/>
      <c r="D13" s="302"/>
      <c r="E13" s="302"/>
    </row>
    <row r="14" spans="2:5" x14ac:dyDescent="0.2">
      <c r="B14" s="303" t="s">
        <v>26</v>
      </c>
      <c r="C14" s="310">
        <v>52</v>
      </c>
      <c r="D14" s="301">
        <v>43</v>
      </c>
      <c r="E14" s="304">
        <v>0.20930232558139536</v>
      </c>
    </row>
    <row r="15" spans="2:5" x14ac:dyDescent="0.2">
      <c r="B15" s="303"/>
      <c r="C15" s="310"/>
      <c r="D15" s="309"/>
      <c r="E15" s="309"/>
    </row>
    <row r="16" spans="2:5" x14ac:dyDescent="0.2">
      <c r="B16" s="314" t="s">
        <v>140</v>
      </c>
      <c r="C16" s="310">
        <v>4696</v>
      </c>
      <c r="D16" s="310">
        <v>4233</v>
      </c>
      <c r="E16" s="315">
        <v>0.10937869123553036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baseColWidth="10"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08" t="s">
        <v>94</v>
      </c>
      <c r="B1" s="509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507"/>
      <c r="C2" s="507"/>
      <c r="D2" s="507"/>
      <c r="E2" s="507"/>
      <c r="F2" s="507"/>
      <c r="G2" s="507"/>
      <c r="H2" s="510"/>
      <c r="I2" s="507"/>
      <c r="J2" s="507"/>
      <c r="K2" s="153"/>
      <c r="L2" s="153"/>
      <c r="M2" s="153"/>
      <c r="N2" s="153"/>
      <c r="O2" s="153"/>
      <c r="P2" s="153"/>
    </row>
    <row r="3" spans="1:17" ht="60" customHeight="1" x14ac:dyDescent="0.5">
      <c r="A3" s="511" t="s">
        <v>99</v>
      </c>
      <c r="B3" s="512"/>
      <c r="C3" s="512"/>
      <c r="D3" s="513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504" t="s">
        <v>95</v>
      </c>
      <c r="B4" s="505"/>
      <c r="C4" s="505"/>
      <c r="D4" s="505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14" t="s">
        <v>97</v>
      </c>
      <c r="B5" s="515"/>
      <c r="C5" s="515"/>
      <c r="D5" s="516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504" t="s">
        <v>98</v>
      </c>
      <c r="B6" s="505"/>
      <c r="C6" s="505"/>
      <c r="D6" s="506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507" t="s">
        <v>79</v>
      </c>
      <c r="C9" s="507"/>
      <c r="D9" s="507"/>
      <c r="E9" s="507" t="s">
        <v>80</v>
      </c>
      <c r="F9" s="507"/>
      <c r="G9" s="507"/>
      <c r="H9" s="507" t="s">
        <v>81</v>
      </c>
      <c r="I9" s="507"/>
      <c r="J9" s="507"/>
      <c r="K9" s="507" t="s">
        <v>93</v>
      </c>
      <c r="L9" s="507"/>
      <c r="M9" s="507"/>
      <c r="N9" s="507" t="s">
        <v>83</v>
      </c>
      <c r="O9" s="507"/>
      <c r="P9" s="507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507" t="s">
        <v>79</v>
      </c>
      <c r="C19" s="507"/>
      <c r="D19" s="507"/>
      <c r="E19" s="507" t="s">
        <v>80</v>
      </c>
      <c r="F19" s="507"/>
      <c r="G19" s="507"/>
      <c r="H19" s="507" t="s">
        <v>81</v>
      </c>
      <c r="I19" s="507"/>
      <c r="J19" s="507"/>
      <c r="K19" s="507" t="s">
        <v>82</v>
      </c>
      <c r="L19" s="507"/>
      <c r="M19" s="507"/>
      <c r="N19" s="507" t="s">
        <v>83</v>
      </c>
      <c r="O19" s="507"/>
      <c r="P19" s="507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504" t="s">
        <v>84</v>
      </c>
      <c r="B30" s="505"/>
      <c r="C30" s="505"/>
      <c r="D30" s="506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01" t="s">
        <v>85</v>
      </c>
      <c r="B31" s="502"/>
      <c r="C31" s="502"/>
      <c r="D31" s="503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504" t="s">
        <v>86</v>
      </c>
      <c r="B32" s="505"/>
      <c r="C32" s="505"/>
      <c r="D32" s="506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01" t="s">
        <v>87</v>
      </c>
      <c r="B33" s="502"/>
      <c r="C33" s="502"/>
      <c r="D33" s="503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504" t="s">
        <v>104</v>
      </c>
      <c r="B34" s="505"/>
      <c r="C34" s="505"/>
      <c r="D34" s="506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507" t="s">
        <v>79</v>
      </c>
      <c r="C37" s="507"/>
      <c r="D37" s="507"/>
      <c r="E37" s="507" t="s">
        <v>80</v>
      </c>
      <c r="F37" s="507"/>
      <c r="G37" s="507"/>
      <c r="I37" s="189" t="s">
        <v>82</v>
      </c>
      <c r="J37" s="189"/>
      <c r="K37" s="507" t="s">
        <v>83</v>
      </c>
      <c r="L37" s="507"/>
      <c r="M37" s="507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507" t="s">
        <v>79</v>
      </c>
      <c r="C45" s="507"/>
      <c r="D45" s="507"/>
      <c r="E45" s="507" t="s">
        <v>80</v>
      </c>
      <c r="F45" s="507"/>
      <c r="G45" s="507"/>
      <c r="I45" s="189" t="s">
        <v>82</v>
      </c>
      <c r="J45" s="189"/>
      <c r="K45" s="507" t="s">
        <v>83</v>
      </c>
      <c r="L45" s="507"/>
      <c r="M45" s="507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507" t="s">
        <v>79</v>
      </c>
      <c r="C53" s="507"/>
      <c r="D53" s="507"/>
      <c r="E53" s="507" t="s">
        <v>80</v>
      </c>
      <c r="F53" s="507"/>
      <c r="G53" s="507"/>
      <c r="I53" s="189" t="s">
        <v>82</v>
      </c>
      <c r="J53" s="189"/>
      <c r="K53" s="507" t="s">
        <v>83</v>
      </c>
      <c r="L53" s="507"/>
      <c r="M53" s="507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507" t="s">
        <v>79</v>
      </c>
      <c r="C60" s="507"/>
      <c r="D60" s="507"/>
      <c r="E60" s="507" t="s">
        <v>80</v>
      </c>
      <c r="F60" s="507"/>
      <c r="G60" s="507"/>
      <c r="I60" s="189" t="s">
        <v>82</v>
      </c>
      <c r="J60" s="189"/>
      <c r="K60" s="507" t="s">
        <v>83</v>
      </c>
      <c r="L60" s="507"/>
      <c r="M60" s="507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507" t="s">
        <v>79</v>
      </c>
      <c r="C67" s="507"/>
      <c r="D67" s="507"/>
      <c r="E67" s="507" t="s">
        <v>80</v>
      </c>
      <c r="F67" s="507"/>
      <c r="G67" s="507"/>
      <c r="I67" s="189" t="s">
        <v>82</v>
      </c>
      <c r="J67" s="189"/>
      <c r="K67" s="507" t="s">
        <v>83</v>
      </c>
      <c r="L67" s="507"/>
      <c r="M67" s="507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504" t="s">
        <v>84</v>
      </c>
      <c r="B76" s="505"/>
      <c r="C76" s="505"/>
      <c r="D76" s="506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01" t="s">
        <v>85</v>
      </c>
      <c r="B77" s="502"/>
      <c r="C77" s="502"/>
      <c r="D77" s="503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504" t="s">
        <v>86</v>
      </c>
      <c r="B78" s="505"/>
      <c r="C78" s="505"/>
      <c r="D78" s="506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01" t="s">
        <v>87</v>
      </c>
      <c r="B79" s="502"/>
      <c r="C79" s="502"/>
      <c r="D79" s="503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504" t="s">
        <v>104</v>
      </c>
      <c r="B80" s="505"/>
      <c r="C80" s="505"/>
      <c r="D80" s="506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507" t="s">
        <v>37</v>
      </c>
      <c r="C83" s="507"/>
      <c r="D83" s="507"/>
      <c r="E83" s="517" t="s">
        <v>18</v>
      </c>
      <c r="F83" s="518"/>
      <c r="G83" s="519"/>
      <c r="H83" s="507" t="s">
        <v>91</v>
      </c>
      <c r="I83" s="507"/>
      <c r="J83" s="507"/>
      <c r="K83" s="507" t="s">
        <v>82</v>
      </c>
      <c r="L83" s="507"/>
      <c r="M83" s="507"/>
      <c r="N83" s="507" t="s">
        <v>83</v>
      </c>
      <c r="O83" s="507"/>
      <c r="P83" s="507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507" t="s">
        <v>105</v>
      </c>
      <c r="C93" s="507"/>
      <c r="D93" s="507"/>
      <c r="E93" s="507" t="s">
        <v>17</v>
      </c>
      <c r="F93" s="507"/>
      <c r="G93" s="507"/>
      <c r="H93" s="507" t="s">
        <v>83</v>
      </c>
      <c r="I93" s="507"/>
      <c r="J93" s="507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A79:D79"/>
    <mergeCell ref="A80:D80"/>
    <mergeCell ref="A33:D33"/>
    <mergeCell ref="A34:D34"/>
    <mergeCell ref="B74:D74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baseColWidth="10" defaultColWidth="9.140625"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20" t="s">
        <v>106</v>
      </c>
      <c r="C1" s="521"/>
      <c r="D1" s="522" t="s">
        <v>107</v>
      </c>
      <c r="E1" s="521"/>
      <c r="F1" s="522" t="s">
        <v>108</v>
      </c>
      <c r="G1" s="521"/>
      <c r="H1" s="522" t="s">
        <v>109</v>
      </c>
      <c r="I1" s="521"/>
      <c r="J1" s="522" t="s">
        <v>110</v>
      </c>
      <c r="K1" s="521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</vt:lpstr>
      <vt:lpstr>9M 2018 EBITDA MARTIX</vt:lpstr>
      <vt:lpstr>D&amp;A</vt:lpstr>
      <vt:lpstr>Tabelle presentazione</vt:lpstr>
      <vt:lpstr>MATRIX EBITDA</vt:lpstr>
      <vt:lpstr>'BALANCE SHEET'!Área_de_impresión</vt:lpstr>
      <vt:lpstr>'CASH FLOW'!Área_de_impresión</vt:lpstr>
      <vt:lpstr>COVER!Área_de_impresión</vt:lpstr>
      <vt:lpstr>'INCOME STATEMENT'!Área_de_impresión</vt:lpstr>
      <vt:lpstr>REPORTED_EBITDA_EBIT!Área_de_impresión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Basauri Matas Francisco Javier (HLD AFC)</cp:lastModifiedBy>
  <cp:lastPrinted>2017-03-16T08:59:54Z</cp:lastPrinted>
  <dcterms:created xsi:type="dcterms:W3CDTF">2004-05-07T09:49:18Z</dcterms:created>
  <dcterms:modified xsi:type="dcterms:W3CDTF">2018-11-06T11:42:05Z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