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COR\AFC_IR\3. RELEASE RISULTATI\Presentazioni\2019\CMD 2019\Presentazione\Annexes\"/>
    </mc:Choice>
  </mc:AlternateContent>
  <bookViews>
    <workbookView xWindow="0" yWindow="0" windowWidth="14070" windowHeight="6480" tabRatio="778"/>
  </bookViews>
  <sheets>
    <sheet name="Cover" sheetId="10" r:id="rId1"/>
    <sheet name="Index" sheetId="8" r:id="rId2"/>
    <sheet name="Macroscenario" sheetId="1" r:id="rId3"/>
    <sheet name="Conventional Generation" sheetId="4" r:id="rId4"/>
    <sheet name="EGP" sheetId="9" r:id="rId5"/>
    <sheet name="I&amp;N" sheetId="5" r:id="rId6"/>
    <sheet name="Retail" sheetId="6" r:id="rId7"/>
    <sheet name="Group" sheetId="12" r:id="rId8"/>
    <sheet name="Disclaimer" sheetId="11" r:id="rId9"/>
  </sheets>
  <definedNames>
    <definedName name="_xlnm.Print_Area" localSheetId="0">Cover!$A$1:$I$38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9" i="9" l="1"/>
  <c r="G19" i="9"/>
  <c r="G72" i="12" l="1"/>
  <c r="K72" i="12" s="1"/>
  <c r="H8" i="12"/>
  <c r="K8" i="12" s="1"/>
  <c r="G8" i="12"/>
  <c r="J8" i="12" s="1"/>
  <c r="F8" i="12"/>
  <c r="I8" i="12" s="1"/>
  <c r="I94" i="12" l="1"/>
  <c r="G94" i="12"/>
  <c r="E94" i="12"/>
  <c r="C94" i="12"/>
  <c r="O72" i="12"/>
  <c r="S72" i="12" s="1"/>
  <c r="W72" i="12" s="1"/>
  <c r="AA72" i="12" s="1"/>
  <c r="E24" i="12"/>
  <c r="D24" i="12"/>
  <c r="C24" i="12"/>
  <c r="M8" i="12"/>
  <c r="P8" i="12" s="1"/>
  <c r="S8" i="12" s="1"/>
  <c r="V8" i="12" s="1"/>
  <c r="L8" i="12"/>
  <c r="O8" i="12" s="1"/>
  <c r="R8" i="12" s="1"/>
  <c r="U8" i="12" s="1"/>
  <c r="N8" i="12"/>
  <c r="Q8" i="12" s="1"/>
  <c r="T8" i="12" s="1"/>
  <c r="W8" i="12" s="1"/>
  <c r="C40" i="12" l="1"/>
  <c r="F40" i="12" s="1"/>
  <c r="I40" i="12" s="1"/>
  <c r="L40" i="12" s="1"/>
  <c r="O40" i="12" s="1"/>
  <c r="R40" i="12" s="1"/>
  <c r="U40" i="12" s="1"/>
  <c r="F24" i="12"/>
  <c r="I24" i="12" s="1"/>
  <c r="L24" i="12" s="1"/>
  <c r="O24" i="12" s="1"/>
  <c r="R24" i="12" s="1"/>
  <c r="U24" i="12" s="1"/>
  <c r="D40" i="12"/>
  <c r="G24" i="12"/>
  <c r="J24" i="12" s="1"/>
  <c r="H24" i="12"/>
  <c r="K24" i="12" s="1"/>
  <c r="N24" i="12" s="1"/>
  <c r="Q24" i="12" s="1"/>
  <c r="T24" i="12" s="1"/>
  <c r="W24" i="12" s="1"/>
  <c r="M24" i="12"/>
  <c r="P24" i="12" s="1"/>
  <c r="S24" i="12" s="1"/>
  <c r="V24" i="12" s="1"/>
  <c r="E40" i="12"/>
  <c r="H40" i="12" s="1"/>
  <c r="K40" i="12" s="1"/>
  <c r="C56" i="12" l="1"/>
  <c r="F56" i="12" s="1"/>
  <c r="I56" i="12" s="1"/>
  <c r="D56" i="12"/>
  <c r="G40" i="12"/>
  <c r="J40" i="12" s="1"/>
  <c r="M40" i="12" s="1"/>
  <c r="P40" i="12" s="1"/>
  <c r="S40" i="12" s="1"/>
  <c r="V40" i="12" s="1"/>
  <c r="E72" i="12"/>
  <c r="N40" i="12"/>
  <c r="Q40" i="12" s="1"/>
  <c r="T40" i="12" s="1"/>
  <c r="W40" i="12" s="1"/>
  <c r="E56" i="12"/>
  <c r="H56" i="12" s="1"/>
  <c r="K56" i="12" s="1"/>
  <c r="D72" i="12"/>
  <c r="L56" i="12"/>
  <c r="O56" i="12" s="1"/>
  <c r="R56" i="12" s="1"/>
  <c r="U56" i="12" s="1"/>
  <c r="I72" i="12" l="1"/>
  <c r="M72" i="12" s="1"/>
  <c r="Q72" i="12" s="1"/>
  <c r="U72" i="12" s="1"/>
  <c r="Y72" i="12" s="1"/>
  <c r="AC72" i="12" s="1"/>
  <c r="H72" i="12"/>
  <c r="L72" i="12" s="1"/>
  <c r="P72" i="12" s="1"/>
  <c r="T72" i="12" s="1"/>
  <c r="X72" i="12" s="1"/>
  <c r="AB72" i="12" s="1"/>
  <c r="G56" i="12"/>
  <c r="J56" i="12" s="1"/>
  <c r="M56" i="12" s="1"/>
  <c r="P56" i="12" s="1"/>
  <c r="S56" i="12" s="1"/>
  <c r="V56" i="12" s="1"/>
  <c r="N56" i="12"/>
  <c r="Q56" i="12" s="1"/>
  <c r="T56" i="12" s="1"/>
  <c r="W56" i="12" s="1"/>
  <c r="F72" i="12"/>
  <c r="J19" i="4"/>
  <c r="G19" i="4"/>
  <c r="K19" i="4" l="1"/>
  <c r="N19" i="4"/>
  <c r="J72" i="12"/>
  <c r="N72" i="12" s="1"/>
  <c r="R72" i="12" s="1"/>
  <c r="V72" i="12" s="1"/>
  <c r="Z72" i="12" s="1"/>
  <c r="AD72" i="12" s="1"/>
  <c r="K19" i="9"/>
  <c r="O19" i="9" s="1"/>
  <c r="S19" i="9" s="1"/>
  <c r="N19" i="9"/>
  <c r="R19" i="9" s="1"/>
  <c r="V19" i="9" s="1"/>
  <c r="R19" i="4" l="1"/>
  <c r="V19" i="4" s="1"/>
  <c r="F19" i="9"/>
  <c r="O19" i="4"/>
  <c r="S19" i="4" s="1"/>
  <c r="C19" i="9"/>
  <c r="J6" i="4" l="1"/>
  <c r="G6" i="4"/>
  <c r="F25" i="1"/>
  <c r="E25" i="1"/>
  <c r="D25" i="1"/>
  <c r="H7" i="1"/>
  <c r="K7" i="1" s="1"/>
  <c r="G7" i="1"/>
  <c r="J7" i="1" s="1"/>
  <c r="F7" i="1"/>
  <c r="I7" i="1" s="1"/>
  <c r="K6" i="4" l="1"/>
  <c r="N6" i="4"/>
  <c r="C17" i="6"/>
  <c r="E17" i="6" s="1"/>
  <c r="G17" i="6" s="1"/>
  <c r="I17" i="6" s="1"/>
  <c r="R6" i="4" l="1"/>
  <c r="V6" i="4" s="1"/>
  <c r="F6" i="9"/>
  <c r="J6" i="9" s="1"/>
  <c r="N6" i="9" s="1"/>
  <c r="R6" i="9" s="1"/>
  <c r="V6" i="9" s="1"/>
  <c r="O6" i="4"/>
  <c r="S6" i="4" s="1"/>
  <c r="C6" i="9"/>
  <c r="G6" i="9" s="1"/>
  <c r="K6" i="9" s="1"/>
  <c r="O6" i="9" s="1"/>
  <c r="S6" i="9" s="1"/>
  <c r="J7" i="5"/>
  <c r="N7" i="5" s="1"/>
  <c r="E7" i="6"/>
  <c r="G7" i="5"/>
  <c r="K7" i="5" s="1"/>
  <c r="D17" i="6"/>
  <c r="F17" i="6" s="1"/>
  <c r="H17" i="6" s="1"/>
  <c r="J17" i="6" s="1"/>
  <c r="F7" i="6"/>
</calcChain>
</file>

<file path=xl/sharedStrings.xml><?xml version="1.0" encoding="utf-8"?>
<sst xmlns="http://schemas.openxmlformats.org/spreadsheetml/2006/main" count="281" uniqueCount="107">
  <si>
    <t xml:space="preserve">Italy </t>
  </si>
  <si>
    <t xml:space="preserve">Iberia </t>
  </si>
  <si>
    <t>Argentina</t>
  </si>
  <si>
    <t xml:space="preserve">Brazil </t>
  </si>
  <si>
    <t>Chile</t>
  </si>
  <si>
    <t>Colombia</t>
  </si>
  <si>
    <t xml:space="preserve">Peru </t>
  </si>
  <si>
    <t>Romania</t>
  </si>
  <si>
    <t>Russia</t>
  </si>
  <si>
    <t>Africa, Asia &amp; Oceania</t>
  </si>
  <si>
    <t>USA</t>
  </si>
  <si>
    <t>Baseload price</t>
  </si>
  <si>
    <t>Production sold forward</t>
  </si>
  <si>
    <t>%</t>
  </si>
  <si>
    <t>Total</t>
  </si>
  <si>
    <t>Hydro</t>
  </si>
  <si>
    <t>Wind</t>
  </si>
  <si>
    <t>Geothermal</t>
  </si>
  <si>
    <t>Solar &amp; Other</t>
  </si>
  <si>
    <t>Nuke</t>
  </si>
  <si>
    <t>CCGT</t>
  </si>
  <si>
    <t>Oil &amp; Gas</t>
  </si>
  <si>
    <t xml:space="preserve">Retail </t>
  </si>
  <si>
    <t>Enel X</t>
  </si>
  <si>
    <t xml:space="preserve">Global Infrastructures 
&amp; NetworNs </t>
  </si>
  <si>
    <t xml:space="preserve">Services 
&amp; Other </t>
  </si>
  <si>
    <t>Customers (mn)</t>
  </si>
  <si>
    <t>Volumes  (TWh)</t>
  </si>
  <si>
    <t>Investor Relations Team</t>
  </si>
  <si>
    <t>investor.relations@enel.com</t>
  </si>
  <si>
    <t>+39 06 8305 7975</t>
  </si>
  <si>
    <t>Website</t>
  </si>
  <si>
    <t>www.enel.com/investors</t>
  </si>
  <si>
    <t>Index</t>
  </si>
  <si>
    <t>1. Macroscenario</t>
  </si>
  <si>
    <t>5. Retail</t>
  </si>
  <si>
    <t>6. Group</t>
  </si>
  <si>
    <t>Disclaimer</t>
  </si>
  <si>
    <t xml:space="preserve">
This presentation contains certain forward-looking statements that reflect the Company’s management’s current views with respect to future events and financial and operational performance of the Company and its subsidiaries. These forward-looking statements are based on Enel S.p.A.’s current expectations and projections about future events. Because these forward-looking statements are subject to risks and uncertainties, actual future results or performance may differ materially from those expressed in or implied by these statements due to any number of different factors, many of which are beyond the ability of Enel S.p.A. to control or estimate precisely, including changes in the regulatory environment, future market developments, fluctuations in the price and availability of fuel and other risks. You are cautioned not to place undue reliance on the forward-looking statements contained herein, which are made only as of the date of this presentation. Enel S.p.A. does not undertake any obligation to publicly release any updates or revisions to any forward-looking statements to reflect events or circumstances after the date of this presentation. The information contained in this presentation does not purport to be comprehensive and has not been independently verified by any independent third party.
This presentation does not constitute a recommendation regarding the securities of the Company. This presentation does not contain an offer to sell or a solicitation of any offer to buy any securities issued by Enel S.p.A. or any of its subsidiaries. 
Pursuant to art. 154-bis, paragraph 2, of the Italian Unified Financial Act of February 24, 1998, the executive in charge of preparing the corporate accounting documents at Enel, Alberto De Paoli, declares that the accounting information contained herein correspond to document results, books and accounting records.
</t>
  </si>
  <si>
    <t>7. Disclaimer</t>
  </si>
  <si>
    <t>Electricity distributed, End users, Smart meters</t>
  </si>
  <si>
    <t>GDP (%)</t>
  </si>
  <si>
    <t>CPI (%)</t>
  </si>
  <si>
    <t>GDP, CPI , FX</t>
  </si>
  <si>
    <t>Baseload power price (€/MWh)</t>
  </si>
  <si>
    <t>n. m.</t>
  </si>
  <si>
    <t>Commodities' prices</t>
  </si>
  <si>
    <t>price</t>
  </si>
  <si>
    <t>Italy (€/MWh)</t>
  </si>
  <si>
    <t>Other</t>
  </si>
  <si>
    <t>Ordinary EBITDA (€bn)</t>
  </si>
  <si>
    <t>Gross capex (€bn)</t>
  </si>
  <si>
    <t>Asset development Capex (€bn)</t>
  </si>
  <si>
    <t>Asset Management Capex (€bn)</t>
  </si>
  <si>
    <t>Customer Capex (€bn)</t>
  </si>
  <si>
    <t>Iberia (€/MWh)</t>
  </si>
  <si>
    <t>4. Infrastructure &amp; Networks</t>
  </si>
  <si>
    <t>Chile (USD/MWh)</t>
  </si>
  <si>
    <t>Colombia (USD/MWh)</t>
  </si>
  <si>
    <t>Peru (USD/MWh)</t>
  </si>
  <si>
    <t>End users (mn)</t>
  </si>
  <si>
    <t>Electricity distributed (TWh)</t>
  </si>
  <si>
    <r>
      <t>FX against €</t>
    </r>
    <r>
      <rPr>
        <b/>
        <vertAlign val="superscript"/>
        <sz val="8"/>
        <color rgb="FFFFFFFF"/>
        <rFont val="Arial"/>
        <family val="2"/>
      </rPr>
      <t>1</t>
    </r>
  </si>
  <si>
    <t>1. Year end</t>
  </si>
  <si>
    <t>Brazil (USD/MWh)</t>
  </si>
  <si>
    <t>Smart meters (mn)</t>
  </si>
  <si>
    <t xml:space="preserve">n. m. </t>
  </si>
  <si>
    <t>Volumes  (bsmc)</t>
  </si>
  <si>
    <t>Power</t>
  </si>
  <si>
    <t>Gas</t>
  </si>
  <si>
    <t>Coal</t>
  </si>
  <si>
    <t>Italy (€/MWh)1</t>
  </si>
  <si>
    <t>Iberia (€/MWh)1</t>
  </si>
  <si>
    <t>Final Consolidated Capacity (GW)</t>
  </si>
  <si>
    <r>
      <t>Power unitary margin (€/MWh)</t>
    </r>
    <r>
      <rPr>
        <b/>
        <vertAlign val="superscript"/>
        <sz val="9"/>
        <color rgb="FFFFFFFF"/>
        <rFont val="Arial"/>
        <family val="2"/>
      </rPr>
      <t>1</t>
    </r>
  </si>
  <si>
    <t>2019E</t>
  </si>
  <si>
    <t>Total Capex 2020 - 2022</t>
  </si>
  <si>
    <t>Total EBITDA 2020 - 2022</t>
  </si>
  <si>
    <t xml:space="preserve">Latin America </t>
  </si>
  <si>
    <t>Rest of Europe</t>
  </si>
  <si>
    <t>North America</t>
  </si>
  <si>
    <t>-</t>
  </si>
  <si>
    <t>Latin America</t>
  </si>
  <si>
    <t xml:space="preserve">Rest of Europe </t>
  </si>
  <si>
    <t>Free Market</t>
  </si>
  <si>
    <t>Production (TWh)</t>
  </si>
  <si>
    <t>Gas TTF (€/MWh)</t>
  </si>
  <si>
    <t>Gas Henry Hub ($/mmbtu)</t>
  </si>
  <si>
    <t>Gas PSV (€/MWh)</t>
  </si>
  <si>
    <t>Oil Brent ($/bbl)</t>
  </si>
  <si>
    <t>Coal API2 ($/ton)</t>
  </si>
  <si>
    <r>
      <t>CO</t>
    </r>
    <r>
      <rPr>
        <b/>
        <vertAlign val="subscript"/>
        <sz val="8"/>
        <color rgb="FFFFFFFF"/>
        <rFont val="Arial"/>
        <family val="2"/>
      </rPr>
      <t>2</t>
    </r>
    <r>
      <rPr>
        <b/>
        <sz val="8"/>
        <color rgb="FFFFFFFF"/>
        <rFont val="Arial"/>
        <family val="2"/>
      </rPr>
      <t xml:space="preserve"> (€/ton)</t>
    </r>
  </si>
  <si>
    <t>1. Average hedge price, wholesale price for Italy and Spain.</t>
  </si>
  <si>
    <t>EGP</t>
  </si>
  <si>
    <t>2. Conventional Generation</t>
  </si>
  <si>
    <t>3. EGP</t>
  </si>
  <si>
    <t xml:space="preserve">Conventional Generation 
&amp; Trading </t>
  </si>
  <si>
    <t>Global Generation</t>
  </si>
  <si>
    <t>Power unitary margin, and opex per client</t>
  </si>
  <si>
    <t>1. Latin America includes: South America, Costa Rica, Guatemala and Panama.
    Rest of Europe includes: Romania, Russia, Greece and Bulgaria.
    North America includes: Mexico, USA and Canada. 
    Africa, Asia &amp; Oceania includes: South Africa, India and Zambia.</t>
  </si>
  <si>
    <r>
      <t>Final Installed Capacity</t>
    </r>
    <r>
      <rPr>
        <b/>
        <vertAlign val="superscript"/>
        <sz val="10"/>
        <color rgb="FF000000"/>
        <rFont val="Arial"/>
        <family val="2"/>
      </rPr>
      <t>1</t>
    </r>
    <r>
      <rPr>
        <b/>
        <sz val="10"/>
        <color rgb="FF000000"/>
        <rFont val="Arial"/>
        <family val="2"/>
      </rPr>
      <t xml:space="preserve"> (GW)</t>
    </r>
  </si>
  <si>
    <r>
      <rPr>
        <b/>
        <sz val="22"/>
        <color theme="1"/>
        <rFont val="Arial"/>
        <family val="2"/>
      </rPr>
      <t>Capital Markets Day</t>
    </r>
    <r>
      <rPr>
        <sz val="22"/>
        <color theme="1"/>
        <rFont val="Arial"/>
        <family val="2"/>
      </rPr>
      <t xml:space="preserve">
Strategic Plan 2020-2022</t>
    </r>
  </si>
  <si>
    <t>COD</t>
  </si>
  <si>
    <t>Pipeline (GW)</t>
  </si>
  <si>
    <t>Power &amp; Gas customers and volumes</t>
  </si>
  <si>
    <t>Regulated Market</t>
  </si>
  <si>
    <t>Opex per client
(€/cl)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</si>
</sst>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43" formatCode="_-* #,##0.00_-;\-* #,##0.00_-;_-* &quot;-&quot;??_-;_-@_-"/>
    <numFmt numFmtId="164" formatCode="_(* #,##0.00_);_(* \(#,##0.00\);_(* &quot;-&quot;??_);_(@_)"/>
    <numFmt numFmtId="165" formatCode="_(* #,##0_);_(* \(#,##0\);_(* &quot;-&quot;??_);_(@_)"/>
    <numFmt numFmtId="166" formatCode="_(* #,##0.0_);_(* \(#,##0.0\);_(* &quot;-&quot;??_);_(@_)"/>
    <numFmt numFmtId="167" formatCode="_-* #,##0.0_-;\-* #,##0.0_-;_-* &quot;-&quot;??_-;_-@_-"/>
    <numFmt numFmtId="168" formatCode="0.0"/>
    <numFmt numFmtId="169" formatCode="_(* #,##0.000_);_(* \(#,##0.000\);_(* &quot;-&quot;??_);_(@_)"/>
    <numFmt numFmtId="170" formatCode="#,##0.0"/>
    <numFmt numFmtId="171" formatCode="#,##0.0\ _€"/>
    <numFmt numFmtId="172" formatCode="_-* #,##0.00\ _€_-;\-* #,##0.00\ _€_-;_-* &quot;-&quot;??\ _€_-;_-@_-"/>
    <numFmt numFmtId="173" formatCode="_-* #,##0.0\ _€_-;\-* #,##0.0\ _€_-;_-* &quot;-&quot;?\ _€_-;_-@_-"/>
  </numFmts>
  <fonts count="50" x14ac:knownFonts="1">
    <font>
      <sz val="11"/>
      <color theme="1"/>
      <name val="Calibri"/>
      <family val="2"/>
      <scheme val="minor"/>
    </font>
    <font>
      <sz val="11"/>
      <color theme="1"/>
      <name val="Calibri"/>
      <family val="2"/>
      <scheme val="minor"/>
    </font>
    <font>
      <b/>
      <sz val="12"/>
      <color theme="1"/>
      <name val="Arial"/>
      <family val="2"/>
    </font>
    <font>
      <b/>
      <sz val="8"/>
      <color rgb="FFFFFFFF"/>
      <name val="Arial"/>
      <family val="2"/>
    </font>
    <font>
      <sz val="8"/>
      <color rgb="FF000000"/>
      <name val="Arial"/>
      <family val="2"/>
    </font>
    <font>
      <b/>
      <sz val="8"/>
      <color rgb="FF000000"/>
      <name val="Arial"/>
      <family val="2"/>
    </font>
    <font>
      <sz val="7"/>
      <color rgb="FFFFFFFF"/>
      <name val="Arial"/>
      <family val="2"/>
    </font>
    <font>
      <b/>
      <vertAlign val="subscript"/>
      <sz val="8"/>
      <color rgb="FFFFFFFF"/>
      <name val="Arial"/>
      <family val="2"/>
    </font>
    <font>
      <b/>
      <sz val="10"/>
      <color rgb="FF000000"/>
      <name val="Arial"/>
      <family val="2"/>
    </font>
    <font>
      <sz val="11"/>
      <color rgb="FFFF0000"/>
      <name val="Calibri"/>
      <family val="2"/>
      <scheme val="minor"/>
    </font>
    <font>
      <b/>
      <sz val="8"/>
      <name val="Arial"/>
      <family val="2"/>
    </font>
    <font>
      <sz val="8"/>
      <name val="Arial"/>
      <family val="2"/>
    </font>
    <font>
      <b/>
      <sz val="11"/>
      <color rgb="FFFF0000"/>
      <name val="Calibri"/>
      <family val="2"/>
      <scheme val="minor"/>
    </font>
    <font>
      <sz val="18"/>
      <color theme="1"/>
      <name val="Tahoma"/>
      <family val="2"/>
    </font>
    <font>
      <sz val="22"/>
      <color theme="1"/>
      <name val="Tahoma"/>
      <family val="2"/>
    </font>
    <font>
      <u/>
      <sz val="11"/>
      <color theme="10"/>
      <name val="Calibri"/>
      <family val="2"/>
      <scheme val="minor"/>
    </font>
    <font>
      <sz val="18"/>
      <color theme="1"/>
      <name val="Arial"/>
      <family val="2"/>
    </font>
    <font>
      <sz val="14"/>
      <color theme="1"/>
      <name val="Arial"/>
      <family val="2"/>
    </font>
    <font>
      <sz val="22"/>
      <color theme="1"/>
      <name val="Arial"/>
      <family val="2"/>
    </font>
    <font>
      <sz val="28"/>
      <color theme="1"/>
      <name val="Arial"/>
      <family val="2"/>
    </font>
    <font>
      <sz val="14"/>
      <color theme="1"/>
      <name val="Calibri"/>
      <family val="2"/>
      <scheme val="minor"/>
    </font>
    <font>
      <b/>
      <sz val="16"/>
      <color theme="1"/>
      <name val="Arial"/>
      <family val="2"/>
    </font>
    <font>
      <sz val="11"/>
      <color theme="1"/>
      <name val="Arial"/>
      <family val="2"/>
    </font>
    <font>
      <u/>
      <sz val="14"/>
      <color theme="10"/>
      <name val="Arial"/>
      <family val="2"/>
    </font>
    <font>
      <b/>
      <sz val="8"/>
      <color theme="0"/>
      <name val="Arial"/>
      <family val="2"/>
    </font>
    <font>
      <i/>
      <sz val="8"/>
      <name val="Arial"/>
      <family val="2"/>
    </font>
    <font>
      <b/>
      <vertAlign val="superscript"/>
      <sz val="8"/>
      <color rgb="FFFFFFFF"/>
      <name val="Arial"/>
      <family val="2"/>
    </font>
    <font>
      <sz val="7"/>
      <color theme="1"/>
      <name val="Arial"/>
      <family val="2"/>
    </font>
    <font>
      <b/>
      <vertAlign val="superscript"/>
      <sz val="10"/>
      <color rgb="FF000000"/>
      <name val="Arial"/>
      <family val="2"/>
    </font>
    <font>
      <b/>
      <sz val="9"/>
      <color theme="0"/>
      <name val="Arial"/>
      <family val="2"/>
    </font>
    <font>
      <b/>
      <sz val="9"/>
      <color rgb="FFE61400"/>
      <name val="Arial"/>
      <family val="2"/>
    </font>
    <font>
      <b/>
      <sz val="9"/>
      <name val="Arial"/>
      <family val="2"/>
    </font>
    <font>
      <sz val="9"/>
      <color rgb="FF000000"/>
      <name val="Arial"/>
      <family val="2"/>
    </font>
    <font>
      <b/>
      <sz val="9"/>
      <color rgb="FFFFFFFF"/>
      <name val="Arial"/>
      <family val="2"/>
    </font>
    <font>
      <b/>
      <sz val="9"/>
      <color rgb="FF000000"/>
      <name val="Arial"/>
      <family val="2"/>
    </font>
    <font>
      <b/>
      <sz val="9"/>
      <color rgb="FF55BE5A"/>
      <name val="Arial"/>
      <family val="2"/>
    </font>
    <font>
      <b/>
      <sz val="9"/>
      <color rgb="FF0555FA"/>
      <name val="Arial"/>
      <family val="2"/>
    </font>
    <font>
      <b/>
      <sz val="9"/>
      <color rgb="FF41B9E6"/>
      <name val="Arial"/>
      <family val="2"/>
    </font>
    <font>
      <b/>
      <sz val="10"/>
      <color theme="0"/>
      <name val="Arial"/>
      <family val="2"/>
    </font>
    <font>
      <sz val="8"/>
      <color theme="0" tint="-0.499984740745262"/>
      <name val="Arial"/>
      <family val="2"/>
    </font>
    <font>
      <sz val="7"/>
      <color theme="0" tint="-0.499984740745262"/>
      <name val="Arial"/>
      <family val="2"/>
    </font>
    <font>
      <b/>
      <vertAlign val="superscript"/>
      <sz val="9"/>
      <color rgb="FFFFFFFF"/>
      <name val="Arial"/>
      <family val="2"/>
    </font>
    <font>
      <b/>
      <sz val="9"/>
      <color rgb="FFFF0000"/>
      <name val="Arial"/>
      <family val="2"/>
    </font>
    <font>
      <b/>
      <i/>
      <sz val="9"/>
      <color rgb="FFFFFFFF"/>
      <name val="Arial"/>
      <family val="2"/>
    </font>
    <font>
      <b/>
      <sz val="9"/>
      <color rgb="FFC6C6C6"/>
      <name val="Arial"/>
      <family val="2"/>
    </font>
    <font>
      <b/>
      <i/>
      <sz val="9"/>
      <color rgb="FFC6C6C6"/>
      <name val="Arial"/>
      <family val="2"/>
    </font>
    <font>
      <b/>
      <sz val="10"/>
      <name val="Arial"/>
      <family val="2"/>
    </font>
    <font>
      <b/>
      <i/>
      <sz val="11"/>
      <color theme="0"/>
      <name val="Calibri"/>
      <family val="2"/>
      <scheme val="minor"/>
    </font>
    <font>
      <sz val="10"/>
      <color theme="0" tint="-0.499984740745262"/>
      <name val="Tahoma"/>
      <family val="2"/>
    </font>
    <font>
      <b/>
      <sz val="22"/>
      <color theme="1"/>
      <name val="Arial"/>
      <family val="2"/>
    </font>
  </fonts>
  <fills count="11">
    <fill>
      <patternFill patternType="none"/>
    </fill>
    <fill>
      <patternFill patternType="gray125"/>
    </fill>
    <fill>
      <patternFill patternType="solid">
        <fgColor theme="0"/>
        <bgColor indexed="64"/>
      </patternFill>
    </fill>
    <fill>
      <patternFill patternType="solid">
        <fgColor rgb="FF0655FA"/>
        <bgColor indexed="64"/>
      </patternFill>
    </fill>
    <fill>
      <patternFill patternType="solid">
        <fgColor rgb="FFE61400"/>
        <bgColor indexed="64"/>
      </patternFill>
    </fill>
    <fill>
      <patternFill patternType="solid">
        <fgColor theme="0" tint="-4.9989318521683403E-2"/>
        <bgColor indexed="64"/>
      </patternFill>
    </fill>
    <fill>
      <patternFill patternType="solid">
        <fgColor rgb="FF0555FA"/>
        <bgColor indexed="64"/>
      </patternFill>
    </fill>
    <fill>
      <patternFill patternType="solid">
        <fgColor rgb="FF55BE5A"/>
        <bgColor indexed="64"/>
      </patternFill>
    </fill>
    <fill>
      <patternFill patternType="solid">
        <fgColor rgb="FF41B9E6"/>
        <bgColor indexed="64"/>
      </patternFill>
    </fill>
    <fill>
      <patternFill patternType="solid">
        <fgColor rgb="FFF2F2F2"/>
        <bgColor indexed="64"/>
      </patternFill>
    </fill>
    <fill>
      <patternFill patternType="solid">
        <fgColor rgb="FFEDE6E8"/>
        <bgColor indexed="64"/>
      </patternFill>
    </fill>
  </fills>
  <borders count="75">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rgb="FFC6C6C6"/>
      </bottom>
      <diagonal/>
    </border>
    <border>
      <left style="thin">
        <color theme="0"/>
      </left>
      <right style="thin">
        <color rgb="FFC6C6C6"/>
      </right>
      <top style="thin">
        <color theme="0"/>
      </top>
      <bottom style="thin">
        <color rgb="FFC6C6C6"/>
      </bottom>
      <diagonal/>
    </border>
    <border>
      <left/>
      <right style="thin">
        <color theme="0"/>
      </right>
      <top style="thin">
        <color theme="0"/>
      </top>
      <bottom style="thin">
        <color rgb="FFC6C6C6"/>
      </bottom>
      <diagonal/>
    </border>
    <border>
      <left style="thin">
        <color theme="0"/>
      </left>
      <right/>
      <top style="thin">
        <color theme="0"/>
      </top>
      <bottom style="thin">
        <color rgb="FFC6C6C6"/>
      </bottom>
      <diagonal/>
    </border>
    <border>
      <left style="thin">
        <color theme="0"/>
      </left>
      <right style="thin">
        <color theme="0"/>
      </right>
      <top style="thin">
        <color theme="0"/>
      </top>
      <bottom/>
      <diagonal/>
    </border>
    <border>
      <left/>
      <right style="thin">
        <color theme="0"/>
      </right>
      <top/>
      <bottom style="thin">
        <color theme="0"/>
      </bottom>
      <diagonal/>
    </border>
    <border>
      <left style="thin">
        <color theme="0"/>
      </left>
      <right/>
      <top/>
      <bottom style="thin">
        <color theme="0"/>
      </bottom>
      <diagonal/>
    </border>
    <border>
      <left style="thin">
        <color theme="0"/>
      </left>
      <right style="thin">
        <color theme="0"/>
      </right>
      <top/>
      <bottom/>
      <diagonal/>
    </border>
    <border>
      <left/>
      <right/>
      <top style="thin">
        <color theme="0"/>
      </top>
      <bottom style="thin">
        <color rgb="FFC6C6C6"/>
      </bottom>
      <diagonal/>
    </border>
    <border>
      <left/>
      <right/>
      <top/>
      <bottom style="thin">
        <color theme="0"/>
      </bottom>
      <diagonal/>
    </border>
    <border>
      <left/>
      <right/>
      <top style="thin">
        <color theme="0"/>
      </top>
      <bottom style="thin">
        <color theme="0"/>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right/>
      <top/>
      <bottom style="medium">
        <color auto="1"/>
      </bottom>
      <diagonal/>
    </border>
    <border>
      <left/>
      <right/>
      <top style="medium">
        <color auto="1"/>
      </top>
      <bottom/>
      <diagonal/>
    </border>
    <border>
      <left style="thin">
        <color theme="0"/>
      </left>
      <right/>
      <top style="thin">
        <color theme="0" tint="-0.14996795556505021"/>
      </top>
      <bottom style="thin">
        <color theme="0" tint="-0.14996795556505021"/>
      </bottom>
      <diagonal/>
    </border>
    <border>
      <left style="thin">
        <color theme="0"/>
      </left>
      <right/>
      <top style="thin">
        <color theme="0" tint="-0.14996795556505021"/>
      </top>
      <bottom style="thin">
        <color theme="0" tint="-0.14993743705557422"/>
      </bottom>
      <diagonal/>
    </border>
    <border>
      <left style="thin">
        <color theme="0"/>
      </left>
      <right/>
      <top/>
      <bottom style="thin">
        <color theme="0" tint="-0.14996795556505021"/>
      </bottom>
      <diagonal/>
    </border>
    <border>
      <left/>
      <right style="thin">
        <color theme="0"/>
      </right>
      <top style="thin">
        <color theme="0" tint="-0.14996795556505021"/>
      </top>
      <bottom style="thin">
        <color theme="0" tint="-0.14996795556505021"/>
      </bottom>
      <diagonal/>
    </border>
    <border>
      <left style="thin">
        <color theme="0" tint="-0.14996795556505021"/>
      </left>
      <right style="thin">
        <color theme="0"/>
      </right>
      <top style="thin">
        <color theme="0" tint="-0.14996795556505021"/>
      </top>
      <bottom style="thin">
        <color theme="0" tint="-0.14996795556505021"/>
      </bottom>
      <diagonal/>
    </border>
    <border>
      <left style="thin">
        <color theme="0" tint="-0.14996795556505021"/>
      </left>
      <right style="thin">
        <color theme="0"/>
      </right>
      <top style="thin">
        <color theme="0"/>
      </top>
      <bottom/>
      <diagonal/>
    </border>
    <border>
      <left style="thin">
        <color theme="0" tint="-0.14996795556505021"/>
      </left>
      <right style="thin">
        <color theme="0"/>
      </right>
      <top style="thin">
        <color theme="0" tint="-0.14996795556505021"/>
      </top>
      <bottom style="thin">
        <color theme="0" tint="-0.14993743705557422"/>
      </bottom>
      <diagonal/>
    </border>
    <border>
      <left style="thin">
        <color theme="0"/>
      </left>
      <right/>
      <top/>
      <bottom/>
      <diagonal/>
    </border>
    <border>
      <left style="thin">
        <color theme="0"/>
      </left>
      <right style="thin">
        <color theme="0"/>
      </right>
      <top style="thin">
        <color rgb="FF0555FA"/>
      </top>
      <bottom style="thin">
        <color rgb="FF0555FA"/>
      </bottom>
      <diagonal/>
    </border>
    <border>
      <left/>
      <right style="thin">
        <color theme="0"/>
      </right>
      <top/>
      <bottom/>
      <diagonal/>
    </border>
    <border>
      <left/>
      <right style="thin">
        <color theme="0"/>
      </right>
      <top style="thin">
        <color rgb="FF55BE5A"/>
      </top>
      <bottom style="thin">
        <color rgb="FF55BE5A"/>
      </bottom>
      <diagonal/>
    </border>
    <border>
      <left style="thin">
        <color theme="0"/>
      </left>
      <right style="thin">
        <color theme="0"/>
      </right>
      <top style="thin">
        <color rgb="FF55BE5A"/>
      </top>
      <bottom style="thin">
        <color rgb="FF55BE5A"/>
      </bottom>
      <diagonal/>
    </border>
    <border>
      <left style="thin">
        <color theme="0"/>
      </left>
      <right style="thin">
        <color rgb="FF55BE5A"/>
      </right>
      <top style="thin">
        <color theme="0"/>
      </top>
      <bottom style="thin">
        <color theme="0"/>
      </bottom>
      <diagonal/>
    </border>
    <border>
      <left/>
      <right style="thin">
        <color theme="0"/>
      </right>
      <top style="thin">
        <color rgb="FF41B9E6"/>
      </top>
      <bottom style="thin">
        <color rgb="FF41B9E6"/>
      </bottom>
      <diagonal/>
    </border>
    <border>
      <left style="thin">
        <color theme="0"/>
      </left>
      <right style="thin">
        <color theme="0"/>
      </right>
      <top style="thin">
        <color rgb="FF41B9E6"/>
      </top>
      <bottom style="thin">
        <color rgb="FF41B9E6"/>
      </bottom>
      <diagonal/>
    </border>
    <border>
      <left style="thin">
        <color theme="0"/>
      </left>
      <right style="thin">
        <color theme="0"/>
      </right>
      <top style="thin">
        <color rgb="FFC00000"/>
      </top>
      <bottom style="thin">
        <color rgb="FFC00000"/>
      </bottom>
      <diagonal/>
    </border>
    <border>
      <left style="thin">
        <color theme="0"/>
      </left>
      <right style="thin">
        <color rgb="FFE61400"/>
      </right>
      <top style="thin">
        <color theme="0"/>
      </top>
      <bottom style="thin">
        <color theme="0"/>
      </bottom>
      <diagonal/>
    </border>
    <border>
      <left/>
      <right/>
      <top style="thin">
        <color theme="0" tint="-0.14996795556505021"/>
      </top>
      <bottom style="thin">
        <color theme="0" tint="-0.14996795556505021"/>
      </bottom>
      <diagonal/>
    </border>
    <border>
      <left style="thin">
        <color theme="0"/>
      </left>
      <right style="thin">
        <color theme="0" tint="-0.14996795556505021"/>
      </right>
      <top style="thin">
        <color theme="0"/>
      </top>
      <bottom/>
      <diagonal/>
    </border>
    <border>
      <left style="thin">
        <color theme="0"/>
      </left>
      <right style="thin">
        <color theme="0" tint="-0.14996795556505021"/>
      </right>
      <top style="thin">
        <color theme="0" tint="-0.14996795556505021"/>
      </top>
      <bottom style="thin">
        <color theme="0" tint="-0.14996795556505021"/>
      </bottom>
      <diagonal/>
    </border>
    <border>
      <left style="thin">
        <color theme="0"/>
      </left>
      <right style="thin">
        <color theme="0" tint="-0.14996795556505021"/>
      </right>
      <top style="thin">
        <color theme="0" tint="-0.14996795556505021"/>
      </top>
      <bottom style="thin">
        <color theme="0" tint="-0.14993743705557422"/>
      </bottom>
      <diagonal/>
    </border>
    <border>
      <left style="thin">
        <color theme="0"/>
      </left>
      <right style="thin">
        <color theme="0" tint="-0.14996795556505021"/>
      </right>
      <top style="thin">
        <color theme="0"/>
      </top>
      <bottom style="thin">
        <color theme="0"/>
      </bottom>
      <diagonal/>
    </border>
    <border>
      <left style="thin">
        <color theme="0"/>
      </left>
      <right style="thin">
        <color theme="0" tint="-0.14996795556505021"/>
      </right>
      <top style="thin">
        <color theme="0"/>
      </top>
      <bottom style="thin">
        <color rgb="FFC6C6C6"/>
      </bottom>
      <diagonal/>
    </border>
    <border>
      <left style="thin">
        <color theme="0"/>
      </left>
      <right style="thin">
        <color theme="0" tint="-0.14993743705557422"/>
      </right>
      <top style="thin">
        <color theme="0"/>
      </top>
      <bottom/>
      <diagonal/>
    </border>
    <border>
      <left style="thin">
        <color theme="0"/>
      </left>
      <right style="thin">
        <color theme="0" tint="-0.14993743705557422"/>
      </right>
      <top style="thin">
        <color theme="0" tint="-0.14996795556505021"/>
      </top>
      <bottom style="thin">
        <color theme="0" tint="-0.14996795556505021"/>
      </bottom>
      <diagonal/>
    </border>
    <border>
      <left style="thin">
        <color theme="0" tint="-0.14996795556505021"/>
      </left>
      <right style="thin">
        <color theme="0"/>
      </right>
      <top/>
      <bottom style="thin">
        <color theme="0" tint="-0.14996795556505021"/>
      </bottom>
      <diagonal/>
    </border>
    <border>
      <left style="thin">
        <color theme="0"/>
      </left>
      <right style="thin">
        <color theme="0" tint="-0.14993743705557422"/>
      </right>
      <top/>
      <bottom style="thin">
        <color theme="0" tint="-0.14996795556505021"/>
      </bottom>
      <diagonal/>
    </border>
    <border>
      <left style="thin">
        <color theme="0" tint="-0.14993743705557422"/>
      </left>
      <right/>
      <top style="thin">
        <color theme="0"/>
      </top>
      <bottom style="thin">
        <color theme="0"/>
      </bottom>
      <diagonal/>
    </border>
    <border>
      <left/>
      <right style="thin">
        <color theme="0" tint="-0.14993743705557422"/>
      </right>
      <top style="thin">
        <color theme="0" tint="-0.14996795556505021"/>
      </top>
      <bottom style="thin">
        <color theme="0" tint="-0.14996795556505021"/>
      </bottom>
      <diagonal/>
    </border>
    <border>
      <left/>
      <right style="thin">
        <color theme="0" tint="-0.14990691854609822"/>
      </right>
      <top style="thin">
        <color theme="0" tint="-0.14996795556505021"/>
      </top>
      <bottom style="thin">
        <color theme="0" tint="-0.14996795556505021"/>
      </bottom>
      <diagonal/>
    </border>
    <border>
      <left style="thin">
        <color theme="0" tint="-0.14990691854609822"/>
      </left>
      <right/>
      <top style="thin">
        <color theme="0"/>
      </top>
      <bottom/>
      <diagonal/>
    </border>
    <border>
      <left style="thin">
        <color theme="0" tint="-0.14990691854609822"/>
      </left>
      <right/>
      <top style="thin">
        <color theme="0" tint="-0.14996795556505021"/>
      </top>
      <bottom style="thin">
        <color theme="0" tint="-0.14996795556505021"/>
      </bottom>
      <diagonal/>
    </border>
    <border>
      <left style="thin">
        <color theme="0" tint="-0.14990691854609822"/>
      </left>
      <right/>
      <top style="thin">
        <color theme="0" tint="-0.14996795556505021"/>
      </top>
      <bottom style="thin">
        <color theme="0" tint="-0.14993743705557422"/>
      </bottom>
      <diagonal/>
    </border>
    <border>
      <left style="thin">
        <color theme="0" tint="-0.14993743705557422"/>
      </left>
      <right style="thin">
        <color theme="0"/>
      </right>
      <top style="thin">
        <color theme="0"/>
      </top>
      <bottom/>
      <diagonal/>
    </border>
    <border>
      <left style="thin">
        <color theme="0" tint="-0.14993743705557422"/>
      </left>
      <right style="thin">
        <color theme="0"/>
      </right>
      <top style="thin">
        <color theme="0" tint="-0.14996795556505021"/>
      </top>
      <bottom style="thin">
        <color theme="0" tint="-0.14996795556505021"/>
      </bottom>
      <diagonal/>
    </border>
    <border>
      <left style="thin">
        <color theme="0" tint="-0.14993743705557422"/>
      </left>
      <right style="thin">
        <color theme="0"/>
      </right>
      <top/>
      <bottom style="thin">
        <color theme="0" tint="-0.14996795556505021"/>
      </bottom>
      <diagonal/>
    </border>
    <border>
      <left style="thin">
        <color theme="0"/>
      </left>
      <right style="thin">
        <color theme="0" tint="-0.14990691854609822"/>
      </right>
      <top style="thin">
        <color theme="0"/>
      </top>
      <bottom/>
      <diagonal/>
    </border>
    <border>
      <left style="thin">
        <color theme="0"/>
      </left>
      <right style="thin">
        <color theme="0" tint="-0.14990691854609822"/>
      </right>
      <top/>
      <bottom style="thin">
        <color theme="0" tint="-0.14996795556505021"/>
      </bottom>
      <diagonal/>
    </border>
    <border>
      <left style="thin">
        <color theme="0"/>
      </left>
      <right style="thin">
        <color theme="0"/>
      </right>
      <top style="thin">
        <color rgb="FFC6C6C6"/>
      </top>
      <bottom style="thin">
        <color theme="0"/>
      </bottom>
      <diagonal/>
    </border>
    <border>
      <left style="thin">
        <color theme="0"/>
      </left>
      <right style="thin">
        <color theme="0" tint="-0.14996795556505021"/>
      </right>
      <top style="thin">
        <color rgb="FFC6C6C6"/>
      </top>
      <bottom style="thin">
        <color theme="0"/>
      </bottom>
      <diagonal/>
    </border>
    <border>
      <left style="thin">
        <color theme="0"/>
      </left>
      <right style="thin">
        <color theme="0"/>
      </right>
      <top style="thin">
        <color rgb="FFC6C6C6"/>
      </top>
      <bottom style="thin">
        <color rgb="FFC6C6C6"/>
      </bottom>
      <diagonal/>
    </border>
    <border>
      <left/>
      <right style="thin">
        <color theme="0" tint="-0.14996795556505021"/>
      </right>
      <top style="thin">
        <color theme="0"/>
      </top>
      <bottom style="thin">
        <color rgb="FFC6C6C6"/>
      </bottom>
      <diagonal/>
    </border>
    <border>
      <left/>
      <right/>
      <top/>
      <bottom style="thin">
        <color theme="0" tint="-0.14996795556505021"/>
      </bottom>
      <diagonal/>
    </border>
    <border>
      <left/>
      <right/>
      <top style="thin">
        <color theme="0" tint="-0.14996795556505021"/>
      </top>
      <bottom style="thin">
        <color theme="0" tint="-0.14993743705557422"/>
      </bottom>
      <diagonal/>
    </border>
    <border>
      <left style="thin">
        <color theme="0"/>
      </left>
      <right style="thin">
        <color theme="0" tint="-0.14996795556505021"/>
      </right>
      <top style="thin">
        <color theme="0" tint="-0.14996795556505021"/>
      </top>
      <bottom/>
      <diagonal/>
    </border>
    <border>
      <left style="thin">
        <color theme="0" tint="-0.14990691854609822"/>
      </left>
      <right/>
      <top style="thin">
        <color theme="0" tint="-0.14996795556505021"/>
      </top>
      <bottom/>
      <diagonal/>
    </border>
    <border>
      <left style="thin">
        <color theme="0"/>
      </left>
      <right/>
      <top style="thin">
        <color theme="0" tint="-0.14996795556505021"/>
      </top>
      <bottom/>
      <diagonal/>
    </border>
    <border>
      <left style="thin">
        <color rgb="FFC6C6C6"/>
      </left>
      <right/>
      <top style="thin">
        <color theme="0"/>
      </top>
      <bottom style="thin">
        <color rgb="FFC6C6C6"/>
      </bottom>
      <diagonal/>
    </border>
    <border>
      <left style="thin">
        <color rgb="FFC6C6C6"/>
      </left>
      <right/>
      <top style="thin">
        <color rgb="FFC6C6C6"/>
      </top>
      <bottom style="thin">
        <color rgb="FFC6C6C6"/>
      </bottom>
      <diagonal/>
    </border>
    <border>
      <left style="thin">
        <color theme="0"/>
      </left>
      <right/>
      <top style="thin">
        <color rgb="FFC6C6C6"/>
      </top>
      <bottom style="thin">
        <color rgb="FFC6C6C6"/>
      </bottom>
      <diagonal/>
    </border>
    <border>
      <left style="thin">
        <color theme="0"/>
      </left>
      <right style="thin">
        <color rgb="FFC6C6C6"/>
      </right>
      <top style="thin">
        <color rgb="FFC6C6C6"/>
      </top>
      <bottom style="thin">
        <color rgb="FFC6C6C6"/>
      </bottom>
      <diagonal/>
    </border>
    <border>
      <left style="thin">
        <color rgb="FFC6C6C6"/>
      </left>
      <right style="thin">
        <color theme="0"/>
      </right>
      <top style="thin">
        <color theme="0"/>
      </top>
      <bottom style="thin">
        <color rgb="FFC6C6C6"/>
      </bottom>
      <diagonal/>
    </border>
    <border>
      <left style="thin">
        <color theme="0"/>
      </left>
      <right style="thin">
        <color theme="0"/>
      </right>
      <top style="thin">
        <color theme="0" tint="-0.14996795556505021"/>
      </top>
      <bottom style="thin">
        <color rgb="FF55BE5A"/>
      </bottom>
      <diagonal/>
    </border>
    <border>
      <left style="thin">
        <color theme="0"/>
      </left>
      <right style="thin">
        <color theme="0"/>
      </right>
      <top style="thin">
        <color theme="0" tint="-0.14996795556505021"/>
      </top>
      <bottom style="thin">
        <color theme="0" tint="-0.14996795556505021"/>
      </bottom>
      <diagonal/>
    </border>
    <border>
      <left style="thin">
        <color theme="0"/>
      </left>
      <right style="thin">
        <color rgb="FFC6C6C6"/>
      </right>
      <top style="thin">
        <color rgb="FFC6C6C6"/>
      </top>
      <bottom style="thin">
        <color theme="0"/>
      </bottom>
      <diagonal/>
    </border>
  </borders>
  <cellStyleXfs count="5">
    <xf numFmtId="0" fontId="0" fillId="0" borderId="0"/>
    <xf numFmtId="164" fontId="1" fillId="0" borderId="0" applyFont="0" applyFill="0" applyBorder="0" applyAlignment="0" applyProtection="0"/>
    <xf numFmtId="0" fontId="15"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290">
    <xf numFmtId="0" fontId="0" fillId="0" borderId="0" xfId="0"/>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3" fillId="3" borderId="1" xfId="0" applyFont="1" applyFill="1" applyBorder="1" applyAlignment="1">
      <alignment horizontal="center" vertical="center" wrapText="1" readingOrder="1"/>
    </xf>
    <xf numFmtId="0" fontId="3" fillId="4" borderId="1" xfId="0" applyFont="1" applyFill="1" applyBorder="1" applyAlignment="1">
      <alignment horizontal="left" vertical="center" wrapText="1" indent="1" readingOrder="1"/>
    </xf>
    <xf numFmtId="0" fontId="6" fillId="4" borderId="8" xfId="0" applyFont="1" applyFill="1" applyBorder="1" applyAlignment="1">
      <alignment horizontal="left" vertical="center" wrapText="1" indent="2" readingOrder="1"/>
    </xf>
    <xf numFmtId="0" fontId="6" fillId="4" borderId="11" xfId="0" applyFont="1" applyFill="1" applyBorder="1" applyAlignment="1">
      <alignment horizontal="left" vertical="center" wrapText="1" indent="2" readingOrder="1"/>
    </xf>
    <xf numFmtId="165" fontId="5" fillId="0" borderId="0" xfId="1" applyNumberFormat="1" applyFont="1" applyFill="1" applyBorder="1" applyAlignment="1">
      <alignment horizontal="right" vertical="center" wrapText="1" indent="2" readingOrder="1"/>
    </xf>
    <xf numFmtId="0" fontId="3" fillId="0" borderId="0" xfId="0" applyFont="1" applyFill="1" applyBorder="1" applyAlignment="1">
      <alignment horizontal="center" vertical="center" wrapText="1" readingOrder="1"/>
    </xf>
    <xf numFmtId="0" fontId="5" fillId="2" borderId="0" xfId="0" applyFont="1" applyFill="1" applyBorder="1" applyAlignment="1">
      <alignment horizontal="left" vertical="center" wrapText="1"/>
    </xf>
    <xf numFmtId="0" fontId="8" fillId="2" borderId="1" xfId="0" applyFont="1" applyFill="1" applyBorder="1" applyAlignment="1">
      <alignment horizontal="left" vertical="center" wrapText="1"/>
    </xf>
    <xf numFmtId="0" fontId="9" fillId="0" borderId="0" xfId="0" applyFont="1"/>
    <xf numFmtId="0" fontId="0" fillId="0" borderId="0" xfId="0" applyAlignment="1">
      <alignment horizontal="center"/>
    </xf>
    <xf numFmtId="0" fontId="6" fillId="0" borderId="0" xfId="0" applyFont="1" applyFill="1" applyBorder="1" applyAlignment="1">
      <alignment horizontal="left" vertical="center" wrapText="1" indent="2" readingOrder="1"/>
    </xf>
    <xf numFmtId="3" fontId="5" fillId="0" borderId="0" xfId="1" applyNumberFormat="1" applyFont="1" applyFill="1" applyBorder="1" applyAlignment="1">
      <alignment horizontal="center" vertical="center" wrapText="1" readingOrder="1"/>
    </xf>
    <xf numFmtId="0" fontId="5" fillId="0" borderId="0" xfId="0" applyFont="1" applyFill="1" applyBorder="1" applyAlignment="1">
      <alignment horizontal="left" vertical="center" wrapText="1" indent="1" readingOrder="1"/>
    </xf>
    <xf numFmtId="0" fontId="0" fillId="0" borderId="0" xfId="0" applyFill="1"/>
    <xf numFmtId="0" fontId="12" fillId="0" borderId="0" xfId="0" applyFont="1"/>
    <xf numFmtId="0" fontId="0" fillId="0" borderId="0" xfId="0" applyBorder="1"/>
    <xf numFmtId="0" fontId="13" fillId="0" borderId="0" xfId="0" applyFont="1" applyBorder="1"/>
    <xf numFmtId="0" fontId="14" fillId="0" borderId="0" xfId="0" applyFont="1" applyBorder="1" applyAlignment="1">
      <alignment horizontal="center" vertical="center" wrapText="1"/>
    </xf>
    <xf numFmtId="0" fontId="13" fillId="0" borderId="0" xfId="0" applyFont="1" applyFill="1" applyBorder="1"/>
    <xf numFmtId="0" fontId="16" fillId="0" borderId="0" xfId="0" applyFont="1" applyBorder="1"/>
    <xf numFmtId="0" fontId="19" fillId="0" borderId="0" xfId="0" applyFont="1" applyBorder="1"/>
    <xf numFmtId="0" fontId="0" fillId="0" borderId="0" xfId="0" applyFont="1"/>
    <xf numFmtId="0" fontId="20" fillId="0" borderId="0" xfId="0" applyFont="1" applyBorder="1"/>
    <xf numFmtId="0" fontId="17" fillId="0" borderId="0" xfId="0" applyFont="1" applyBorder="1" applyAlignment="1">
      <alignment horizontal="left" vertical="center"/>
    </xf>
    <xf numFmtId="0" fontId="17" fillId="0" borderId="0" xfId="0" applyFont="1" applyBorder="1"/>
    <xf numFmtId="0" fontId="17" fillId="0" borderId="18" xfId="0" applyFont="1" applyBorder="1" applyAlignment="1">
      <alignment horizontal="left" vertical="center" wrapText="1"/>
    </xf>
    <xf numFmtId="0" fontId="17" fillId="0" borderId="18" xfId="0" applyFont="1" applyBorder="1"/>
    <xf numFmtId="0" fontId="21" fillId="0" borderId="0" xfId="0" applyFont="1" applyAlignment="1">
      <alignment horizontal="center"/>
    </xf>
    <xf numFmtId="0" fontId="5" fillId="0" borderId="0" xfId="0" applyFont="1" applyFill="1" applyBorder="1" applyAlignment="1">
      <alignment horizontal="center" vertical="center" wrapText="1" readingOrder="1"/>
    </xf>
    <xf numFmtId="0" fontId="8" fillId="2" borderId="1" xfId="0" applyFont="1" applyFill="1" applyBorder="1" applyAlignment="1">
      <alignment horizontal="left" vertical="center"/>
    </xf>
    <xf numFmtId="0" fontId="8" fillId="2" borderId="0" xfId="0" applyFont="1" applyFill="1" applyBorder="1" applyAlignment="1">
      <alignment horizontal="left" vertical="center"/>
    </xf>
    <xf numFmtId="0" fontId="8" fillId="0" borderId="0" xfId="0" applyFont="1" applyFill="1" applyBorder="1" applyAlignment="1">
      <alignment horizontal="left" vertical="center" indent="1" readingOrder="1"/>
    </xf>
    <xf numFmtId="0" fontId="0" fillId="0" borderId="0" xfId="0" applyAlignment="1"/>
    <xf numFmtId="0" fontId="18" fillId="0" borderId="0" xfId="0" applyFont="1" applyBorder="1"/>
    <xf numFmtId="0" fontId="17" fillId="0" borderId="0" xfId="0" applyFont="1" applyBorder="1" applyAlignment="1">
      <alignment horizontal="center"/>
    </xf>
    <xf numFmtId="0" fontId="17" fillId="0" borderId="0" xfId="0" applyFont="1"/>
    <xf numFmtId="0" fontId="23" fillId="0" borderId="0" xfId="2" applyFont="1" applyBorder="1" applyAlignment="1">
      <alignment horizontal="center"/>
    </xf>
    <xf numFmtId="49" fontId="17" fillId="0" borderId="0" xfId="0" applyNumberFormat="1" applyFont="1" applyBorder="1" applyAlignment="1">
      <alignment horizontal="center"/>
    </xf>
    <xf numFmtId="166" fontId="5" fillId="0" borderId="4" xfId="1" applyNumberFormat="1" applyFont="1" applyFill="1" applyBorder="1" applyAlignment="1">
      <alignment horizontal="right" vertical="center" wrapText="1" indent="2" readingOrder="1"/>
    </xf>
    <xf numFmtId="166" fontId="4" fillId="0" borderId="4" xfId="1" applyNumberFormat="1" applyFont="1" applyFill="1" applyBorder="1" applyAlignment="1">
      <alignment horizontal="right" vertical="center" wrapText="1" indent="2" readingOrder="1"/>
    </xf>
    <xf numFmtId="166" fontId="10" fillId="0" borderId="12" xfId="1" applyNumberFormat="1" applyFont="1" applyFill="1" applyBorder="1" applyAlignment="1">
      <alignment horizontal="center" vertical="center" wrapText="1" readingOrder="1"/>
    </xf>
    <xf numFmtId="166" fontId="10" fillId="0" borderId="5" xfId="1" applyNumberFormat="1" applyFont="1" applyFill="1" applyBorder="1" applyAlignment="1">
      <alignment horizontal="center" vertical="center" wrapText="1" readingOrder="1"/>
    </xf>
    <xf numFmtId="0" fontId="27" fillId="0" borderId="0" xfId="0" applyFont="1"/>
    <xf numFmtId="43" fontId="0" fillId="0" borderId="0" xfId="0" applyNumberFormat="1"/>
    <xf numFmtId="168" fontId="5" fillId="0" borderId="0" xfId="0" applyNumberFormat="1" applyFont="1" applyFill="1" applyBorder="1" applyAlignment="1">
      <alignment horizontal="center" vertical="center" wrapText="1" readingOrder="1"/>
    </xf>
    <xf numFmtId="164" fontId="0" fillId="0" borderId="0" xfId="0" applyNumberFormat="1"/>
    <xf numFmtId="9" fontId="5" fillId="0" borderId="0" xfId="3" applyFont="1" applyFill="1" applyBorder="1" applyAlignment="1">
      <alignment horizontal="center" vertical="center" wrapText="1" readingOrder="1"/>
    </xf>
    <xf numFmtId="168" fontId="0" fillId="0" borderId="0" xfId="0" applyNumberFormat="1"/>
    <xf numFmtId="169" fontId="5" fillId="0" borderId="0" xfId="1" applyNumberFormat="1" applyFont="1" applyFill="1" applyBorder="1" applyAlignment="1">
      <alignment horizontal="right" vertical="center" wrapText="1" indent="2" readingOrder="1"/>
    </xf>
    <xf numFmtId="9" fontId="5" fillId="0" borderId="0" xfId="3" applyFont="1" applyFill="1" applyBorder="1" applyAlignment="1">
      <alignment horizontal="right" vertical="center" wrapText="1" indent="2" readingOrder="1"/>
    </xf>
    <xf numFmtId="9" fontId="0" fillId="0" borderId="0" xfId="3" applyFont="1"/>
    <xf numFmtId="166" fontId="11" fillId="0" borderId="4" xfId="1" applyNumberFormat="1" applyFont="1" applyFill="1" applyBorder="1" applyAlignment="1">
      <alignment horizontal="center" vertical="center" wrapText="1" readingOrder="1"/>
    </xf>
    <xf numFmtId="166" fontId="11" fillId="0" borderId="5" xfId="1" applyNumberFormat="1" applyFont="1" applyFill="1" applyBorder="1" applyAlignment="1">
      <alignment horizontal="center" vertical="center" wrapText="1" readingOrder="1"/>
    </xf>
    <xf numFmtId="166" fontId="11" fillId="0" borderId="6" xfId="1" applyNumberFormat="1" applyFont="1" applyFill="1" applyBorder="1" applyAlignment="1">
      <alignment horizontal="center" vertical="center" wrapText="1" readingOrder="1"/>
    </xf>
    <xf numFmtId="166" fontId="10" fillId="0" borderId="7" xfId="1" applyNumberFormat="1" applyFont="1" applyFill="1" applyBorder="1" applyAlignment="1">
      <alignment horizontal="center" vertical="center" wrapText="1" readingOrder="1"/>
    </xf>
    <xf numFmtId="166" fontId="10" fillId="0" borderId="4" xfId="1" applyNumberFormat="1" applyFont="1" applyFill="1" applyBorder="1" applyAlignment="1">
      <alignment horizontal="center" vertical="center" wrapText="1" readingOrder="1"/>
    </xf>
    <xf numFmtId="166" fontId="11" fillId="0" borderId="58" xfId="1" applyNumberFormat="1" applyFont="1" applyFill="1" applyBorder="1" applyAlignment="1">
      <alignment horizontal="center" vertical="center" wrapText="1" readingOrder="1"/>
    </xf>
    <xf numFmtId="166" fontId="11" fillId="0" borderId="59" xfId="1" applyNumberFormat="1" applyFont="1" applyFill="1" applyBorder="1" applyAlignment="1">
      <alignment horizontal="center" vertical="center" wrapText="1" readingOrder="1"/>
    </xf>
    <xf numFmtId="166" fontId="11" fillId="0" borderId="9" xfId="1" applyNumberFormat="1" applyFont="1" applyFill="1" applyBorder="1" applyAlignment="1">
      <alignment horizontal="center" vertical="center" wrapText="1" readingOrder="1"/>
    </xf>
    <xf numFmtId="166" fontId="11" fillId="0" borderId="1" xfId="1" applyNumberFormat="1" applyFont="1" applyFill="1" applyBorder="1" applyAlignment="1">
      <alignment horizontal="center" vertical="center" wrapText="1" readingOrder="1"/>
    </xf>
    <xf numFmtId="166" fontId="11" fillId="0" borderId="41" xfId="1" applyNumberFormat="1" applyFont="1" applyFill="1" applyBorder="1" applyAlignment="1">
      <alignment horizontal="center" vertical="center" wrapText="1" readingOrder="1"/>
    </xf>
    <xf numFmtId="166" fontId="11" fillId="0" borderId="3" xfId="1" applyNumberFormat="1" applyFont="1" applyFill="1" applyBorder="1" applyAlignment="1">
      <alignment horizontal="center" vertical="center" wrapText="1" readingOrder="1"/>
    </xf>
    <xf numFmtId="166" fontId="11" fillId="0" borderId="42" xfId="1" applyNumberFormat="1" applyFont="1" applyFill="1" applyBorder="1" applyAlignment="1">
      <alignment horizontal="center" vertical="center" wrapText="1" readingOrder="1"/>
    </xf>
    <xf numFmtId="166" fontId="10" fillId="0" borderId="60" xfId="1" applyNumberFormat="1" applyFont="1" applyFill="1" applyBorder="1" applyAlignment="1">
      <alignment horizontal="center" vertical="center" wrapText="1" readingOrder="1"/>
    </xf>
    <xf numFmtId="0" fontId="29" fillId="4" borderId="36" xfId="0" applyFont="1" applyFill="1" applyBorder="1" applyAlignment="1">
      <alignment horizontal="left" vertical="center" wrapText="1" indent="1" readingOrder="1"/>
    </xf>
    <xf numFmtId="0" fontId="30" fillId="0" borderId="35" xfId="0" applyFont="1" applyFill="1" applyBorder="1" applyAlignment="1">
      <alignment horizontal="left" vertical="center" wrapText="1" indent="1" readingOrder="1"/>
    </xf>
    <xf numFmtId="0" fontId="29" fillId="4" borderId="1" xfId="0" applyFont="1" applyFill="1" applyBorder="1" applyAlignment="1">
      <alignment horizontal="center" vertical="center" wrapText="1" readingOrder="1"/>
    </xf>
    <xf numFmtId="166" fontId="31" fillId="0" borderId="25" xfId="1" applyNumberFormat="1" applyFont="1" applyFill="1" applyBorder="1" applyAlignment="1">
      <alignment horizontal="right" vertical="center" wrapText="1" indent="2" readingOrder="1"/>
    </xf>
    <xf numFmtId="166" fontId="31" fillId="0" borderId="15" xfId="1" applyNumberFormat="1" applyFont="1" applyFill="1" applyBorder="1" applyAlignment="1">
      <alignment horizontal="right" vertical="center" wrapText="1" indent="2" readingOrder="1"/>
    </xf>
    <xf numFmtId="166" fontId="31" fillId="0" borderId="53" xfId="1" applyNumberFormat="1" applyFont="1" applyFill="1" applyBorder="1" applyAlignment="1">
      <alignment horizontal="right" vertical="center" wrapText="1" indent="2" readingOrder="1"/>
    </xf>
    <xf numFmtId="166" fontId="31" fillId="0" borderId="43" xfId="1" applyNumberFormat="1" applyFont="1" applyFill="1" applyBorder="1" applyAlignment="1">
      <alignment horizontal="right" vertical="center" wrapText="1" indent="2" readingOrder="1"/>
    </xf>
    <xf numFmtId="166" fontId="31" fillId="0" borderId="56" xfId="1" applyNumberFormat="1" applyFont="1" applyFill="1" applyBorder="1" applyAlignment="1">
      <alignment horizontal="right" vertical="center" wrapText="1" indent="2" readingOrder="1"/>
    </xf>
    <xf numFmtId="167" fontId="30" fillId="5" borderId="14" xfId="1" applyNumberFormat="1" applyFont="1" applyFill="1" applyBorder="1" applyAlignment="1">
      <alignment horizontal="right" vertical="center" wrapText="1" indent="2" readingOrder="1"/>
    </xf>
    <xf numFmtId="166" fontId="31" fillId="0" borderId="37" xfId="1" applyNumberFormat="1" applyFont="1" applyFill="1" applyBorder="1" applyAlignment="1">
      <alignment horizontal="right" vertical="center" wrapText="1" indent="2" readingOrder="1"/>
    </xf>
    <xf numFmtId="166" fontId="31" fillId="0" borderId="24" xfId="1" applyNumberFormat="1" applyFont="1" applyFill="1" applyBorder="1" applyAlignment="1">
      <alignment horizontal="right" vertical="center" wrapText="1" indent="2" readingOrder="1"/>
    </xf>
    <xf numFmtId="166" fontId="31" fillId="0" borderId="54" xfId="1" applyNumberFormat="1" applyFont="1" applyFill="1" applyBorder="1" applyAlignment="1">
      <alignment horizontal="right" vertical="center" wrapText="1" indent="2" readingOrder="1"/>
    </xf>
    <xf numFmtId="166" fontId="31" fillId="0" borderId="48" xfId="1" applyNumberFormat="1" applyFont="1" applyFill="1" applyBorder="1" applyAlignment="1">
      <alignment horizontal="right" vertical="center" wrapText="1" indent="2" readingOrder="1"/>
    </xf>
    <xf numFmtId="166" fontId="31" fillId="0" borderId="49" xfId="1" applyNumberFormat="1" applyFont="1" applyFill="1" applyBorder="1" applyAlignment="1">
      <alignment horizontal="right" vertical="center" wrapText="1" indent="2" readingOrder="1"/>
    </xf>
    <xf numFmtId="166" fontId="31" fillId="0" borderId="22" xfId="1" applyNumberFormat="1" applyFont="1" applyFill="1" applyBorder="1" applyAlignment="1">
      <alignment horizontal="right" vertical="center" wrapText="1" indent="2" readingOrder="1"/>
    </xf>
    <xf numFmtId="166" fontId="31" fillId="0" borderId="45" xfId="1" applyNumberFormat="1" applyFont="1" applyFill="1" applyBorder="1" applyAlignment="1">
      <alignment horizontal="right" vertical="center" wrapText="1" indent="2" readingOrder="1"/>
    </xf>
    <xf numFmtId="166" fontId="31" fillId="0" borderId="55" xfId="1" applyNumberFormat="1" applyFont="1" applyFill="1" applyBorder="1" applyAlignment="1">
      <alignment horizontal="right" vertical="center" wrapText="1" indent="2" readingOrder="1"/>
    </xf>
    <xf numFmtId="166" fontId="31" fillId="0" borderId="46" xfId="1" applyNumberFormat="1" applyFont="1" applyFill="1" applyBorder="1" applyAlignment="1">
      <alignment horizontal="right" vertical="center" wrapText="1" indent="2" readingOrder="1"/>
    </xf>
    <xf numFmtId="166" fontId="31" fillId="0" borderId="57" xfId="1" applyNumberFormat="1" applyFont="1" applyFill="1" applyBorder="1" applyAlignment="1">
      <alignment horizontal="right" vertical="center" wrapText="1" indent="2" readingOrder="1"/>
    </xf>
    <xf numFmtId="165" fontId="31" fillId="0" borderId="26" xfId="1" applyNumberFormat="1" applyFont="1" applyFill="1" applyBorder="1" applyAlignment="1">
      <alignment horizontal="right" vertical="center" wrapText="1" indent="2" readingOrder="1"/>
    </xf>
    <xf numFmtId="165" fontId="31" fillId="0" borderId="40" xfId="1" applyNumberFormat="1" applyFont="1" applyFill="1" applyBorder="1" applyAlignment="1">
      <alignment horizontal="right" vertical="center" wrapText="1" indent="2" readingOrder="1"/>
    </xf>
    <xf numFmtId="166" fontId="30" fillId="0" borderId="35" xfId="1" applyNumberFormat="1" applyFont="1" applyFill="1" applyBorder="1" applyAlignment="1">
      <alignment horizontal="right" vertical="center" wrapText="1" indent="2" readingOrder="1"/>
    </xf>
    <xf numFmtId="167" fontId="30" fillId="0" borderId="35" xfId="1" applyNumberFormat="1" applyFont="1" applyFill="1" applyBorder="1" applyAlignment="1">
      <alignment horizontal="right" vertical="center" wrapText="1" indent="2" readingOrder="1"/>
    </xf>
    <xf numFmtId="0" fontId="32" fillId="2" borderId="1" xfId="0" applyFont="1" applyFill="1" applyBorder="1" applyAlignment="1">
      <alignment horizontal="center" vertical="center" wrapText="1"/>
    </xf>
    <xf numFmtId="0" fontId="33" fillId="4" borderId="1" xfId="0" applyFont="1" applyFill="1" applyBorder="1" applyAlignment="1">
      <alignment horizontal="left" vertical="center" wrapText="1" indent="1" readingOrder="1"/>
    </xf>
    <xf numFmtId="166" fontId="34" fillId="0" borderId="4" xfId="1" applyNumberFormat="1" applyFont="1" applyFill="1" applyBorder="1" applyAlignment="1">
      <alignment horizontal="right" vertical="center" wrapText="1" indent="2" readingOrder="1"/>
    </xf>
    <xf numFmtId="0" fontId="29" fillId="7" borderId="32" xfId="0" applyFont="1" applyFill="1" applyBorder="1" applyAlignment="1">
      <alignment horizontal="left" vertical="center" wrapText="1" indent="1" readingOrder="1"/>
    </xf>
    <xf numFmtId="0" fontId="35" fillId="0" borderId="30" xfId="0" applyFont="1" applyFill="1" applyBorder="1" applyAlignment="1">
      <alignment horizontal="left" vertical="center" wrapText="1" indent="1" readingOrder="1"/>
    </xf>
    <xf numFmtId="0" fontId="29" fillId="7" borderId="1" xfId="0" applyFont="1" applyFill="1" applyBorder="1" applyAlignment="1">
      <alignment horizontal="center" vertical="center" wrapText="1" readingOrder="1"/>
    </xf>
    <xf numFmtId="166" fontId="31" fillId="0" borderId="44" xfId="1" applyNumberFormat="1" applyFont="1" applyFill="1" applyBorder="1" applyAlignment="1">
      <alignment horizontal="right" vertical="center" wrapText="1" indent="2" readingOrder="1"/>
    </xf>
    <xf numFmtId="166" fontId="35" fillId="5" borderId="47" xfId="1" applyNumberFormat="1" applyFont="1" applyFill="1" applyBorder="1" applyAlignment="1">
      <alignment horizontal="right" vertical="center" wrapText="1" indent="2" readingOrder="1"/>
    </xf>
    <xf numFmtId="166" fontId="35" fillId="5" borderId="14" xfId="1" applyNumberFormat="1" applyFont="1" applyFill="1" applyBorder="1" applyAlignment="1">
      <alignment horizontal="right" vertical="center" wrapText="1" indent="2" readingOrder="1"/>
    </xf>
    <xf numFmtId="166" fontId="35" fillId="0" borderId="31" xfId="1" applyNumberFormat="1" applyFont="1" applyFill="1" applyBorder="1" applyAlignment="1">
      <alignment horizontal="right" vertical="center" wrapText="1" indent="2" readingOrder="1"/>
    </xf>
    <xf numFmtId="0" fontId="33" fillId="6" borderId="1" xfId="0" applyFont="1" applyFill="1" applyBorder="1" applyAlignment="1">
      <alignment horizontal="left" vertical="center" wrapText="1" indent="1" readingOrder="1"/>
    </xf>
    <xf numFmtId="0" fontId="36" fillId="0" borderId="28" xfId="0" applyFont="1" applyFill="1" applyBorder="1" applyAlignment="1">
      <alignment horizontal="left" vertical="center" wrapText="1" indent="1" readingOrder="1"/>
    </xf>
    <xf numFmtId="0" fontId="33" fillId="3" borderId="1" xfId="0" applyFont="1" applyFill="1" applyBorder="1" applyAlignment="1">
      <alignment horizontal="center" vertical="center" wrapText="1" readingOrder="1"/>
    </xf>
    <xf numFmtId="166" fontId="34" fillId="0" borderId="7" xfId="1" applyNumberFormat="1" applyFont="1" applyFill="1" applyBorder="1" applyAlignment="1">
      <alignment horizontal="right" vertical="center" wrapText="1" indent="2" readingOrder="1"/>
    </xf>
    <xf numFmtId="166" fontId="34" fillId="0" borderId="42" xfId="1" applyNumberFormat="1" applyFont="1" applyFill="1" applyBorder="1" applyAlignment="1">
      <alignment horizontal="right" vertical="center" wrapText="1" indent="2" readingOrder="1"/>
    </xf>
    <xf numFmtId="166" fontId="36" fillId="0" borderId="28" xfId="1" applyNumberFormat="1" applyFont="1" applyFill="1" applyBorder="1" applyAlignment="1">
      <alignment horizontal="right" vertical="center" wrapText="1" indent="2" readingOrder="1"/>
    </xf>
    <xf numFmtId="166" fontId="34" fillId="0" borderId="61" xfId="1" applyNumberFormat="1" applyFont="1" applyFill="1" applyBorder="1" applyAlignment="1">
      <alignment horizontal="right" vertical="center" wrapText="1" indent="2" readingOrder="1"/>
    </xf>
    <xf numFmtId="166" fontId="34" fillId="0" borderId="12" xfId="1" applyNumberFormat="1" applyFont="1" applyFill="1" applyBorder="1" applyAlignment="1">
      <alignment horizontal="right" vertical="center" wrapText="1" indent="2" readingOrder="1"/>
    </xf>
    <xf numFmtId="0" fontId="33" fillId="8" borderId="1" xfId="0" applyFont="1" applyFill="1" applyBorder="1" applyAlignment="1">
      <alignment horizontal="left" vertical="center" wrapText="1" indent="1" readingOrder="1"/>
    </xf>
    <xf numFmtId="0" fontId="37" fillId="0" borderId="33" xfId="0" applyFont="1" applyFill="1" applyBorder="1" applyAlignment="1">
      <alignment horizontal="left" vertical="center" wrapText="1" indent="1" readingOrder="1"/>
    </xf>
    <xf numFmtId="0" fontId="33" fillId="8" borderId="1" xfId="0" applyFont="1" applyFill="1" applyBorder="1" applyAlignment="1">
      <alignment horizontal="center" vertical="center" wrapText="1" readingOrder="1"/>
    </xf>
    <xf numFmtId="167" fontId="31" fillId="0" borderId="29" xfId="4" applyNumberFormat="1" applyFont="1" applyFill="1" applyBorder="1" applyAlignment="1">
      <alignment horizontal="right" vertical="center" wrapText="1" indent="2" readingOrder="1"/>
    </xf>
    <xf numFmtId="167" fontId="31" fillId="0" borderId="27" xfId="4" applyNumberFormat="1" applyFont="1" applyFill="1" applyBorder="1" applyAlignment="1">
      <alignment horizontal="right" vertical="center" wrapText="1" indent="2" readingOrder="1"/>
    </xf>
    <xf numFmtId="167" fontId="31" fillId="0" borderId="38" xfId="4" applyNumberFormat="1" applyFont="1" applyFill="1" applyBorder="1" applyAlignment="1">
      <alignment horizontal="right" vertical="center" wrapText="1" indent="2" readingOrder="1"/>
    </xf>
    <xf numFmtId="167" fontId="31" fillId="0" borderId="23" xfId="4" applyNumberFormat="1" applyFont="1" applyFill="1" applyBorder="1" applyAlignment="1">
      <alignment horizontal="right" vertical="center" wrapText="1" indent="2" readingOrder="1"/>
    </xf>
    <xf numFmtId="167" fontId="31" fillId="0" borderId="20" xfId="4" applyNumberFormat="1" applyFont="1" applyFill="1" applyBorder="1" applyAlignment="1">
      <alignment horizontal="right" vertical="center" wrapText="1" indent="2" readingOrder="1"/>
    </xf>
    <xf numFmtId="167" fontId="31" fillId="0" borderId="39" xfId="4" applyNumberFormat="1" applyFont="1" applyFill="1" applyBorder="1" applyAlignment="1">
      <alignment horizontal="right" vertical="center" wrapText="1" indent="2" readingOrder="1"/>
    </xf>
    <xf numFmtId="167" fontId="31" fillId="0" borderId="40" xfId="4" applyNumberFormat="1" applyFont="1" applyFill="1" applyBorder="1" applyAlignment="1">
      <alignment horizontal="right" vertical="center" wrapText="1" indent="2" readingOrder="1"/>
    </xf>
    <xf numFmtId="167" fontId="37" fillId="0" borderId="34" xfId="4" applyNumberFormat="1" applyFont="1" applyFill="1" applyBorder="1" applyAlignment="1">
      <alignment horizontal="right" vertical="center" wrapText="1" indent="2" readingOrder="1"/>
    </xf>
    <xf numFmtId="167" fontId="31" fillId="0" borderId="50" xfId="4" applyNumberFormat="1" applyFont="1" applyFill="1" applyBorder="1" applyAlignment="1">
      <alignment horizontal="right" vertical="center" wrapText="1" indent="2" readingOrder="1"/>
    </xf>
    <xf numFmtId="167" fontId="31" fillId="0" borderId="51" xfId="4" applyNumberFormat="1" applyFont="1" applyFill="1" applyBorder="1" applyAlignment="1">
      <alignment horizontal="right" vertical="center" wrapText="1" indent="2" readingOrder="1"/>
    </xf>
    <xf numFmtId="167" fontId="31" fillId="0" borderId="52" xfId="4" applyNumberFormat="1" applyFont="1" applyFill="1" applyBorder="1" applyAlignment="1">
      <alignment horizontal="right" vertical="center" wrapText="1" indent="2" readingOrder="1"/>
    </xf>
    <xf numFmtId="167" fontId="31" fillId="0" borderId="21" xfId="4" applyNumberFormat="1" applyFont="1" applyFill="1" applyBorder="1" applyAlignment="1">
      <alignment horizontal="right" vertical="center" wrapText="1" indent="2" readingOrder="1"/>
    </xf>
    <xf numFmtId="166" fontId="34" fillId="5" borderId="2" xfId="1" applyNumberFormat="1" applyFont="1" applyFill="1" applyBorder="1" applyAlignment="1">
      <alignment horizontal="center" vertical="center" wrapText="1" readingOrder="1"/>
    </xf>
    <xf numFmtId="0" fontId="34" fillId="5" borderId="0" xfId="0" applyFont="1" applyFill="1" applyBorder="1" applyAlignment="1">
      <alignment horizontal="left" vertical="center" wrapText="1" indent="1" readingOrder="1"/>
    </xf>
    <xf numFmtId="166" fontId="34" fillId="5" borderId="14" xfId="1" applyNumberFormat="1" applyFont="1" applyFill="1" applyBorder="1" applyAlignment="1">
      <alignment horizontal="center" vertical="center" wrapText="1" readingOrder="1"/>
    </xf>
    <xf numFmtId="166" fontId="34" fillId="5" borderId="3" xfId="1" applyNumberFormat="1" applyFont="1" applyFill="1" applyBorder="1" applyAlignment="1">
      <alignment horizontal="center" vertical="center" wrapText="1" readingOrder="1"/>
    </xf>
    <xf numFmtId="0" fontId="34" fillId="5" borderId="8" xfId="0" applyFont="1" applyFill="1" applyBorder="1" applyAlignment="1">
      <alignment horizontal="left" vertical="center" wrapText="1" indent="1" readingOrder="1"/>
    </xf>
    <xf numFmtId="0" fontId="39" fillId="0" borderId="0" xfId="0" applyFont="1" applyFill="1" applyBorder="1" applyAlignment="1">
      <alignment horizontal="left" vertical="center" indent="1" readingOrder="1"/>
    </xf>
    <xf numFmtId="165" fontId="11" fillId="0" borderId="3" xfId="1" applyNumberFormat="1" applyFont="1" applyFill="1" applyBorder="1" applyAlignment="1">
      <alignment horizontal="center" vertical="center" wrapText="1" readingOrder="1"/>
    </xf>
    <xf numFmtId="0" fontId="40" fillId="0" borderId="0" xfId="0" applyFont="1"/>
    <xf numFmtId="0" fontId="33" fillId="6" borderId="8" xfId="0" applyFont="1" applyFill="1" applyBorder="1" applyAlignment="1">
      <alignment horizontal="center" vertical="center" wrapText="1" readingOrder="1"/>
    </xf>
    <xf numFmtId="0" fontId="33" fillId="6" borderId="15" xfId="0" applyFont="1" applyFill="1" applyBorder="1" applyAlignment="1">
      <alignment horizontal="center" vertical="center" wrapText="1" readingOrder="1"/>
    </xf>
    <xf numFmtId="0" fontId="33" fillId="6" borderId="1" xfId="0" applyFont="1" applyFill="1" applyBorder="1" applyAlignment="1">
      <alignment horizontal="center" vertical="center" wrapText="1" readingOrder="1"/>
    </xf>
    <xf numFmtId="0" fontId="40" fillId="0" borderId="0" xfId="0" applyFont="1" applyFill="1" applyBorder="1" applyAlignment="1">
      <alignment vertical="center" wrapText="1" readingOrder="1"/>
    </xf>
    <xf numFmtId="168" fontId="31" fillId="0" borderId="24" xfId="1" applyNumberFormat="1" applyFont="1" applyFill="1" applyBorder="1" applyAlignment="1">
      <alignment horizontal="right" vertical="center" wrapText="1" indent="2" readingOrder="1"/>
    </xf>
    <xf numFmtId="0" fontId="8" fillId="2"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166" fontId="31" fillId="0" borderId="62" xfId="1" applyNumberFormat="1" applyFont="1" applyFill="1" applyBorder="1" applyAlignment="1">
      <alignment horizontal="right" vertical="center" wrapText="1" indent="2" readingOrder="1"/>
    </xf>
    <xf numFmtId="166" fontId="31" fillId="0" borderId="16" xfId="1" applyNumberFormat="1" applyFont="1" applyFill="1" applyBorder="1" applyAlignment="1">
      <alignment horizontal="right" vertical="center" wrapText="1" indent="2" readingOrder="1"/>
    </xf>
    <xf numFmtId="165" fontId="31" fillId="0" borderId="63" xfId="1" applyNumberFormat="1" applyFont="1" applyFill="1" applyBorder="1" applyAlignment="1">
      <alignment horizontal="right" vertical="center" wrapText="1" indent="2" readingOrder="1"/>
    </xf>
    <xf numFmtId="167" fontId="42" fillId="5" borderId="14" xfId="1" applyNumberFormat="1" applyFont="1" applyFill="1" applyBorder="1" applyAlignment="1">
      <alignment horizontal="right" vertical="center" wrapText="1" indent="2" readingOrder="1"/>
    </xf>
    <xf numFmtId="168" fontId="31" fillId="0" borderId="37" xfId="1" applyNumberFormat="1" applyFont="1" applyFill="1" applyBorder="1" applyAlignment="1">
      <alignment horizontal="right" vertical="center" wrapText="1" indent="2" readingOrder="1"/>
    </xf>
    <xf numFmtId="0" fontId="43" fillId="8" borderId="1" xfId="0" applyFont="1" applyFill="1" applyBorder="1" applyAlignment="1">
      <alignment horizontal="right" vertical="center" wrapText="1" indent="1" readingOrder="1"/>
    </xf>
    <xf numFmtId="167" fontId="44" fillId="0" borderId="51" xfId="4" applyNumberFormat="1" applyFont="1" applyFill="1" applyBorder="1" applyAlignment="1">
      <alignment horizontal="right" vertical="center" wrapText="1" indent="2" readingOrder="1"/>
    </xf>
    <xf numFmtId="167" fontId="44" fillId="0" borderId="20" xfId="4" applyNumberFormat="1" applyFont="1" applyFill="1" applyBorder="1" applyAlignment="1">
      <alignment horizontal="right" vertical="center" wrapText="1" indent="2" readingOrder="1"/>
    </xf>
    <xf numFmtId="167" fontId="45" fillId="0" borderId="51" xfId="4" applyNumberFormat="1" applyFont="1" applyFill="1" applyBorder="1" applyAlignment="1">
      <alignment horizontal="right" vertical="center" wrapText="1" indent="2" readingOrder="1"/>
    </xf>
    <xf numFmtId="167" fontId="45" fillId="0" borderId="20" xfId="4" applyNumberFormat="1" applyFont="1" applyFill="1" applyBorder="1" applyAlignment="1">
      <alignment horizontal="right" vertical="center" wrapText="1" indent="2" readingOrder="1"/>
    </xf>
    <xf numFmtId="0" fontId="8" fillId="2" borderId="0" xfId="0" applyFont="1" applyFill="1" applyBorder="1" applyAlignment="1">
      <alignment horizontal="left" vertical="center" wrapText="1"/>
    </xf>
    <xf numFmtId="0" fontId="3" fillId="6" borderId="1" xfId="0" applyFont="1" applyFill="1" applyBorder="1" applyAlignment="1">
      <alignment horizontal="center" vertical="center" wrapText="1" readingOrder="1"/>
    </xf>
    <xf numFmtId="0" fontId="46" fillId="2" borderId="1" xfId="0" applyFont="1" applyFill="1" applyBorder="1" applyAlignment="1">
      <alignment horizontal="left" vertical="center" wrapText="1"/>
    </xf>
    <xf numFmtId="0" fontId="46" fillId="0" borderId="0" xfId="0" applyFont="1"/>
    <xf numFmtId="170" fontId="34" fillId="0" borderId="7" xfId="1" applyNumberFormat="1" applyFont="1" applyFill="1" applyBorder="1" applyAlignment="1">
      <alignment horizontal="right" vertical="center" wrapText="1" indent="2" readingOrder="1"/>
    </xf>
    <xf numFmtId="170" fontId="34" fillId="0" borderId="4" xfId="1" applyNumberFormat="1" applyFont="1" applyFill="1" applyBorder="1" applyAlignment="1">
      <alignment horizontal="right" vertical="center" wrapText="1" indent="2" readingOrder="1"/>
    </xf>
    <xf numFmtId="170" fontId="34" fillId="0" borderId="42" xfId="1" applyNumberFormat="1" applyFont="1" applyFill="1" applyBorder="1" applyAlignment="1">
      <alignment horizontal="right" vertical="center" wrapText="1" indent="2" readingOrder="1"/>
    </xf>
    <xf numFmtId="0" fontId="46" fillId="2" borderId="1" xfId="0" applyFont="1" applyFill="1" applyBorder="1" applyAlignment="1">
      <alignment horizontal="left" vertical="center"/>
    </xf>
    <xf numFmtId="166" fontId="25" fillId="0" borderId="6" xfId="1" applyNumberFormat="1" applyFont="1" applyFill="1" applyBorder="1" applyAlignment="1">
      <alignment horizontal="right" vertical="center" wrapText="1" readingOrder="1"/>
    </xf>
    <xf numFmtId="166" fontId="25" fillId="0" borderId="4" xfId="1" applyNumberFormat="1" applyFont="1" applyFill="1" applyBorder="1" applyAlignment="1">
      <alignment horizontal="right" vertical="center" wrapText="1" readingOrder="1"/>
    </xf>
    <xf numFmtId="172" fontId="5" fillId="0" borderId="0" xfId="0" applyNumberFormat="1" applyFont="1" applyFill="1" applyBorder="1" applyAlignment="1">
      <alignment horizontal="center" vertical="center" wrapText="1" readingOrder="1"/>
    </xf>
    <xf numFmtId="0" fontId="14" fillId="0" borderId="0" xfId="0" applyFont="1" applyBorder="1" applyAlignment="1">
      <alignment horizontal="center" vertical="center" wrapText="1"/>
    </xf>
    <xf numFmtId="0" fontId="14" fillId="0" borderId="0" xfId="0" applyFont="1" applyBorder="1" applyAlignment="1">
      <alignment vertical="center" wrapText="1"/>
    </xf>
    <xf numFmtId="173" fontId="0" fillId="0" borderId="0" xfId="0" applyNumberFormat="1"/>
    <xf numFmtId="0" fontId="30" fillId="0" borderId="0" xfId="0" applyFont="1" applyFill="1" applyBorder="1" applyAlignment="1">
      <alignment horizontal="left" vertical="center" wrapText="1" indent="1" readingOrder="1"/>
    </xf>
    <xf numFmtId="166" fontId="30" fillId="0" borderId="0" xfId="1" applyNumberFormat="1" applyFont="1" applyFill="1" applyBorder="1" applyAlignment="1">
      <alignment horizontal="right" vertical="center" wrapText="1" indent="2" readingOrder="1"/>
    </xf>
    <xf numFmtId="172" fontId="0" fillId="0" borderId="0" xfId="0" applyNumberFormat="1"/>
    <xf numFmtId="166" fontId="0" fillId="0" borderId="0" xfId="0" applyNumberFormat="1"/>
    <xf numFmtId="167" fontId="31" fillId="0" borderId="64" xfId="4" applyNumberFormat="1" applyFont="1" applyFill="1" applyBorder="1" applyAlignment="1">
      <alignment horizontal="right" vertical="center" wrapText="1" indent="2" readingOrder="1"/>
    </xf>
    <xf numFmtId="167" fontId="31" fillId="0" borderId="65" xfId="4" applyNumberFormat="1" applyFont="1" applyFill="1" applyBorder="1" applyAlignment="1">
      <alignment horizontal="right" vertical="center" wrapText="1" indent="2" readingOrder="1"/>
    </xf>
    <xf numFmtId="167" fontId="31" fillId="0" borderId="66" xfId="4" applyNumberFormat="1" applyFont="1" applyFill="1" applyBorder="1" applyAlignment="1">
      <alignment horizontal="right" vertical="center" wrapText="1" indent="2" readingOrder="1"/>
    </xf>
    <xf numFmtId="166" fontId="34" fillId="5" borderId="14" xfId="1" applyNumberFormat="1" applyFont="1" applyFill="1" applyBorder="1" applyAlignment="1">
      <alignment vertical="center" wrapText="1" readingOrder="1"/>
    </xf>
    <xf numFmtId="170" fontId="34" fillId="5" borderId="14" xfId="1" applyNumberFormat="1" applyFont="1" applyFill="1" applyBorder="1" applyAlignment="1">
      <alignment vertical="center" wrapText="1" readingOrder="1"/>
    </xf>
    <xf numFmtId="166" fontId="34" fillId="0" borderId="7" xfId="1" applyNumberFormat="1" applyFont="1" applyFill="1" applyBorder="1" applyAlignment="1">
      <alignment vertical="center" wrapText="1" readingOrder="1"/>
    </xf>
    <xf numFmtId="166" fontId="34" fillId="0" borderId="4" xfId="1" applyNumberFormat="1" applyFont="1" applyFill="1" applyBorder="1" applyAlignment="1">
      <alignment vertical="center" wrapText="1" readingOrder="1"/>
    </xf>
    <xf numFmtId="170" fontId="34" fillId="0" borderId="7" xfId="1" applyNumberFormat="1" applyFont="1" applyFill="1" applyBorder="1" applyAlignment="1">
      <alignment vertical="center" wrapText="1" readingOrder="1"/>
    </xf>
    <xf numFmtId="171" fontId="34" fillId="0" borderId="7" xfId="1" applyNumberFormat="1" applyFont="1" applyFill="1" applyBorder="1" applyAlignment="1">
      <alignment vertical="center" wrapText="1" readingOrder="1"/>
    </xf>
    <xf numFmtId="168" fontId="34" fillId="0" borderId="7" xfId="1" applyNumberFormat="1" applyFont="1" applyFill="1" applyBorder="1" applyAlignment="1">
      <alignment vertical="center" wrapText="1" readingOrder="1"/>
    </xf>
    <xf numFmtId="166" fontId="34" fillId="0" borderId="7" xfId="1" applyNumberFormat="1" applyFont="1" applyFill="1" applyBorder="1" applyAlignment="1">
      <alignment horizontal="right" vertical="center" wrapText="1" readingOrder="1"/>
    </xf>
    <xf numFmtId="166" fontId="34" fillId="0" borderId="4" xfId="1" applyNumberFormat="1" applyFont="1" applyFill="1" applyBorder="1" applyAlignment="1">
      <alignment horizontal="right" vertical="center" wrapText="1" readingOrder="1"/>
    </xf>
    <xf numFmtId="170" fontId="34" fillId="0" borderId="7" xfId="1" applyNumberFormat="1" applyFont="1" applyFill="1" applyBorder="1" applyAlignment="1">
      <alignment horizontal="right" vertical="center" wrapText="1" readingOrder="1"/>
    </xf>
    <xf numFmtId="171" fontId="34" fillId="0" borderId="7" xfId="1" applyNumberFormat="1" applyFont="1" applyFill="1" applyBorder="1" applyAlignment="1">
      <alignment horizontal="right" vertical="center" wrapText="1" readingOrder="1"/>
    </xf>
    <xf numFmtId="168" fontId="34" fillId="0" borderId="7" xfId="1" applyNumberFormat="1" applyFont="1" applyFill="1" applyBorder="1" applyAlignment="1">
      <alignment horizontal="right" vertical="center" wrapText="1" readingOrder="1"/>
    </xf>
    <xf numFmtId="166" fontId="34" fillId="5" borderId="14" xfId="1" applyNumberFormat="1" applyFont="1" applyFill="1" applyBorder="1" applyAlignment="1">
      <alignment horizontal="right" vertical="center" wrapText="1" readingOrder="1"/>
    </xf>
    <xf numFmtId="170" fontId="34" fillId="5" borderId="14" xfId="1" applyNumberFormat="1" applyFont="1" applyFill="1" applyBorder="1" applyAlignment="1">
      <alignment horizontal="right" vertical="center" wrapText="1" readingOrder="1"/>
    </xf>
    <xf numFmtId="170" fontId="34" fillId="0" borderId="4" xfId="1" applyNumberFormat="1" applyFont="1" applyFill="1" applyBorder="1" applyAlignment="1">
      <alignment horizontal="right" vertical="center" wrapText="1" readingOrder="1"/>
    </xf>
    <xf numFmtId="169" fontId="34" fillId="0" borderId="7" xfId="1" applyNumberFormat="1" applyFont="1" applyFill="1" applyBorder="1" applyAlignment="1">
      <alignment horizontal="right" vertical="center" wrapText="1" indent="2" readingOrder="1"/>
    </xf>
    <xf numFmtId="168" fontId="34" fillId="0" borderId="4" xfId="1" applyNumberFormat="1" applyFont="1" applyFill="1" applyBorder="1" applyAlignment="1">
      <alignment horizontal="right" vertical="center" wrapText="1" readingOrder="1"/>
    </xf>
    <xf numFmtId="170" fontId="34" fillId="5" borderId="3" xfId="1" applyNumberFormat="1" applyFont="1" applyFill="1" applyBorder="1" applyAlignment="1">
      <alignment horizontal="right" vertical="center" wrapText="1" readingOrder="1"/>
    </xf>
    <xf numFmtId="166" fontId="34" fillId="5" borderId="3" xfId="1" applyNumberFormat="1" applyFont="1" applyFill="1" applyBorder="1" applyAlignment="1">
      <alignment horizontal="right" vertical="center" wrapText="1" readingOrder="1"/>
    </xf>
    <xf numFmtId="170" fontId="34" fillId="0" borderId="4" xfId="1" applyNumberFormat="1" applyFont="1" applyFill="1" applyBorder="1" applyAlignment="1">
      <alignment vertical="center" wrapText="1" readingOrder="1"/>
    </xf>
    <xf numFmtId="168" fontId="34" fillId="9" borderId="14" xfId="1" applyNumberFormat="1" applyFont="1" applyFill="1" applyBorder="1" applyAlignment="1">
      <alignment vertical="center" wrapText="1" readingOrder="1"/>
    </xf>
    <xf numFmtId="168" fontId="34" fillId="5" borderId="14" xfId="1" applyNumberFormat="1" applyFont="1" applyFill="1" applyBorder="1" applyAlignment="1">
      <alignment vertical="center" wrapText="1" readingOrder="1"/>
    </xf>
    <xf numFmtId="169" fontId="34" fillId="0" borderId="7" xfId="1" applyNumberFormat="1" applyFont="1" applyFill="1" applyBorder="1" applyAlignment="1">
      <alignment vertical="center" wrapText="1" readingOrder="1"/>
    </xf>
    <xf numFmtId="170" fontId="34" fillId="9" borderId="2" xfId="1" applyNumberFormat="1" applyFont="1" applyFill="1" applyBorder="1" applyAlignment="1">
      <alignment vertical="center" wrapText="1" readingOrder="1"/>
    </xf>
    <xf numFmtId="168" fontId="34" fillId="0" borderId="4" xfId="1" applyNumberFormat="1" applyFont="1" applyFill="1" applyBorder="1" applyAlignment="1">
      <alignment vertical="center" wrapText="1" readingOrder="1"/>
    </xf>
    <xf numFmtId="166" fontId="34" fillId="5" borderId="13" xfId="1" applyNumberFormat="1" applyFont="1" applyFill="1" applyBorder="1" applyAlignment="1">
      <alignment vertical="center" wrapText="1" readingOrder="1"/>
    </xf>
    <xf numFmtId="169" fontId="34" fillId="0" borderId="4" xfId="1" applyNumberFormat="1" applyFont="1" applyFill="1" applyBorder="1" applyAlignment="1">
      <alignment horizontal="right" vertical="center" wrapText="1" indent="2" readingOrder="1"/>
    </xf>
    <xf numFmtId="0" fontId="33" fillId="4" borderId="2" xfId="0" applyFont="1" applyFill="1" applyBorder="1" applyAlignment="1">
      <alignment horizontal="left" vertical="center" wrapText="1" indent="1" readingOrder="1"/>
    </xf>
    <xf numFmtId="166" fontId="34" fillId="5" borderId="10" xfId="1" applyNumberFormat="1" applyFont="1" applyFill="1" applyBorder="1" applyAlignment="1">
      <alignment vertical="center" wrapText="1" readingOrder="1"/>
    </xf>
    <xf numFmtId="166" fontId="34" fillId="5" borderId="9" xfId="1" applyNumberFormat="1" applyFont="1" applyFill="1" applyBorder="1" applyAlignment="1">
      <alignment vertical="center" wrapText="1" readingOrder="1"/>
    </xf>
    <xf numFmtId="166" fontId="34" fillId="0" borderId="67" xfId="1" applyNumberFormat="1" applyFont="1" applyFill="1" applyBorder="1" applyAlignment="1">
      <alignment horizontal="right" vertical="center" wrapText="1" readingOrder="1"/>
    </xf>
    <xf numFmtId="166" fontId="34" fillId="0" borderId="5" xfId="1" applyNumberFormat="1" applyFont="1" applyFill="1" applyBorder="1" applyAlignment="1">
      <alignment horizontal="right" vertical="center" wrapText="1" readingOrder="1"/>
    </xf>
    <xf numFmtId="170" fontId="34" fillId="0" borderId="5" xfId="1" applyNumberFormat="1" applyFont="1" applyFill="1" applyBorder="1" applyAlignment="1">
      <alignment horizontal="right" vertical="center" wrapText="1" readingOrder="1"/>
    </xf>
    <xf numFmtId="170" fontId="34" fillId="0" borderId="67" xfId="1" applyNumberFormat="1" applyFont="1" applyFill="1" applyBorder="1" applyAlignment="1">
      <alignment horizontal="right" vertical="center" wrapText="1" readingOrder="1"/>
    </xf>
    <xf numFmtId="168" fontId="34" fillId="0" borderId="5" xfId="1" applyNumberFormat="1" applyFont="1" applyFill="1" applyBorder="1" applyAlignment="1">
      <alignment horizontal="right" vertical="center" wrapText="1" readingOrder="1"/>
    </xf>
    <xf numFmtId="171" fontId="34" fillId="0" borderId="67" xfId="1" applyNumberFormat="1" applyFont="1" applyFill="1" applyBorder="1" applyAlignment="1">
      <alignment horizontal="right" vertical="center" wrapText="1" readingOrder="1"/>
    </xf>
    <xf numFmtId="171" fontId="34" fillId="0" borderId="5" xfId="1" applyNumberFormat="1" applyFont="1" applyFill="1" applyBorder="1" applyAlignment="1">
      <alignment horizontal="right" vertical="center" wrapText="1" readingOrder="1"/>
    </xf>
    <xf numFmtId="168" fontId="34" fillId="0" borderId="67" xfId="1" applyNumberFormat="1" applyFont="1" applyFill="1" applyBorder="1" applyAlignment="1">
      <alignment horizontal="right" vertical="center" wrapText="1" readingOrder="1"/>
    </xf>
    <xf numFmtId="170" fontId="34" fillId="5" borderId="13" xfId="1" applyNumberFormat="1" applyFont="1" applyFill="1" applyBorder="1" applyAlignment="1">
      <alignment vertical="center" wrapText="1" readingOrder="1"/>
    </xf>
    <xf numFmtId="170" fontId="34" fillId="0" borderId="68" xfId="1" applyNumberFormat="1" applyFont="1" applyFill="1" applyBorder="1" applyAlignment="1">
      <alignment horizontal="right" vertical="center" wrapText="1" readingOrder="1"/>
    </xf>
    <xf numFmtId="170" fontId="34" fillId="0" borderId="69" xfId="1" applyNumberFormat="1" applyFont="1" applyFill="1" applyBorder="1" applyAlignment="1">
      <alignment horizontal="right" vertical="center" wrapText="1" readingOrder="1"/>
    </xf>
    <xf numFmtId="170" fontId="34" fillId="0" borderId="70" xfId="1" applyNumberFormat="1" applyFont="1" applyFill="1" applyBorder="1" applyAlignment="1">
      <alignment horizontal="right" vertical="center" wrapText="1" readingOrder="1"/>
    </xf>
    <xf numFmtId="166" fontId="34" fillId="0" borderId="68" xfId="1" applyNumberFormat="1" applyFont="1" applyFill="1" applyBorder="1" applyAlignment="1">
      <alignment horizontal="right" vertical="center" wrapText="1" readingOrder="1"/>
    </xf>
    <xf numFmtId="166" fontId="34" fillId="0" borderId="69" xfId="1" applyNumberFormat="1" applyFont="1" applyFill="1" applyBorder="1" applyAlignment="1">
      <alignment horizontal="right" vertical="center" wrapText="1" readingOrder="1"/>
    </xf>
    <xf numFmtId="166" fontId="34" fillId="0" borderId="70" xfId="1" applyNumberFormat="1" applyFont="1" applyFill="1" applyBorder="1" applyAlignment="1">
      <alignment horizontal="right" vertical="center" wrapText="1" readingOrder="1"/>
    </xf>
    <xf numFmtId="168" fontId="34" fillId="0" borderId="70" xfId="1" applyNumberFormat="1" applyFont="1" applyFill="1" applyBorder="1" applyAlignment="1">
      <alignment horizontal="right" vertical="center" wrapText="1" readingOrder="1"/>
    </xf>
    <xf numFmtId="168" fontId="34" fillId="0" borderId="68" xfId="1" applyNumberFormat="1" applyFont="1" applyFill="1" applyBorder="1" applyAlignment="1">
      <alignment horizontal="right" vertical="center" wrapText="1" readingOrder="1"/>
    </xf>
    <xf numFmtId="166" fontId="34" fillId="0" borderId="71" xfId="1" applyNumberFormat="1" applyFont="1" applyFill="1" applyBorder="1" applyAlignment="1">
      <alignment horizontal="right" vertical="center" wrapText="1" readingOrder="1"/>
    </xf>
    <xf numFmtId="0" fontId="33" fillId="4" borderId="15" xfId="0" applyFont="1" applyFill="1" applyBorder="1" applyAlignment="1">
      <alignment horizontal="left" vertical="center" wrapText="1" indent="1" readingOrder="1"/>
    </xf>
    <xf numFmtId="170" fontId="34" fillId="0" borderId="67" xfId="1" applyNumberFormat="1" applyFont="1" applyFill="1" applyBorder="1" applyAlignment="1">
      <alignment vertical="center" wrapText="1" readingOrder="1"/>
    </xf>
    <xf numFmtId="170" fontId="34" fillId="0" borderId="5" xfId="1" applyNumberFormat="1" applyFont="1" applyFill="1" applyBorder="1" applyAlignment="1">
      <alignment vertical="center" wrapText="1" readingOrder="1"/>
    </xf>
    <xf numFmtId="166" fontId="34" fillId="0" borderId="67" xfId="1" applyNumberFormat="1" applyFont="1" applyFill="1" applyBorder="1" applyAlignment="1">
      <alignment vertical="center" wrapText="1" readingOrder="1"/>
    </xf>
    <xf numFmtId="166" fontId="34" fillId="0" borderId="5" xfId="1" applyNumberFormat="1" applyFont="1" applyFill="1" applyBorder="1" applyAlignment="1">
      <alignment vertical="center" wrapText="1" readingOrder="1"/>
    </xf>
    <xf numFmtId="169" fontId="34" fillId="0" borderId="67" xfId="1" applyNumberFormat="1" applyFont="1" applyFill="1" applyBorder="1" applyAlignment="1">
      <alignment vertical="center" wrapText="1" readingOrder="1"/>
    </xf>
    <xf numFmtId="169" fontId="34" fillId="0" borderId="5" xfId="1" applyNumberFormat="1" applyFont="1" applyFill="1" applyBorder="1" applyAlignment="1">
      <alignment vertical="center" wrapText="1" readingOrder="1"/>
    </xf>
    <xf numFmtId="168" fontId="34" fillId="0" borderId="67" xfId="1" applyNumberFormat="1" applyFont="1" applyFill="1" applyBorder="1" applyAlignment="1">
      <alignment vertical="center" wrapText="1" readingOrder="1"/>
    </xf>
    <xf numFmtId="168" fontId="34" fillId="0" borderId="5" xfId="1" applyNumberFormat="1" applyFont="1" applyFill="1" applyBorder="1" applyAlignment="1">
      <alignment vertical="center" wrapText="1" readingOrder="1"/>
    </xf>
    <xf numFmtId="170" fontId="34" fillId="9" borderId="14" xfId="1" applyNumberFormat="1" applyFont="1" applyFill="1" applyBorder="1" applyAlignment="1">
      <alignment vertical="center" wrapText="1" readingOrder="1"/>
    </xf>
    <xf numFmtId="171" fontId="34" fillId="0" borderId="67" xfId="1" applyNumberFormat="1" applyFont="1" applyFill="1" applyBorder="1" applyAlignment="1">
      <alignment vertical="center" wrapText="1" readingOrder="1"/>
    </xf>
    <xf numFmtId="171" fontId="34" fillId="0" borderId="5" xfId="1" applyNumberFormat="1" applyFont="1" applyFill="1" applyBorder="1" applyAlignment="1">
      <alignment vertical="center" wrapText="1" readingOrder="1"/>
    </xf>
    <xf numFmtId="0" fontId="39" fillId="2" borderId="29" xfId="0" applyFont="1" applyFill="1" applyBorder="1" applyAlignment="1">
      <alignment horizontal="left" vertical="top" indent="1" readingOrder="1"/>
    </xf>
    <xf numFmtId="166" fontId="35" fillId="10" borderId="31" xfId="1" applyNumberFormat="1" applyFont="1" applyFill="1" applyBorder="1" applyAlignment="1">
      <alignment horizontal="right" vertical="center" wrapText="1" indent="2" readingOrder="1"/>
    </xf>
    <xf numFmtId="166" fontId="31" fillId="10" borderId="73" xfId="1" applyNumberFormat="1" applyFont="1" applyFill="1" applyBorder="1" applyAlignment="1">
      <alignment horizontal="right" vertical="center" wrapText="1" indent="2" readingOrder="1"/>
    </xf>
    <xf numFmtId="166" fontId="31" fillId="10" borderId="72" xfId="1" applyNumberFormat="1" applyFont="1" applyFill="1" applyBorder="1" applyAlignment="1">
      <alignment horizontal="right" vertical="center" wrapText="1" indent="2" readingOrder="1"/>
    </xf>
    <xf numFmtId="168" fontId="31" fillId="0" borderId="44" xfId="1" applyNumberFormat="1" applyFont="1" applyFill="1" applyBorder="1" applyAlignment="1">
      <alignment horizontal="right" vertical="center" wrapText="1" indent="2" readingOrder="1"/>
    </xf>
    <xf numFmtId="9" fontId="34" fillId="0" borderId="4" xfId="3" applyNumberFormat="1" applyFont="1" applyFill="1" applyBorder="1" applyAlignment="1">
      <alignment horizontal="right" vertical="center" wrapText="1" indent="2" readingOrder="1"/>
    </xf>
    <xf numFmtId="168" fontId="31" fillId="0" borderId="24" xfId="4" applyNumberFormat="1" applyFont="1" applyFill="1" applyBorder="1" applyAlignment="1">
      <alignment horizontal="right" vertical="center" wrapText="1" indent="2" readingOrder="1"/>
    </xf>
    <xf numFmtId="168" fontId="31" fillId="0" borderId="37" xfId="4" applyNumberFormat="1" applyFont="1" applyFill="1" applyBorder="1" applyAlignment="1">
      <alignment horizontal="right" vertical="center" wrapText="1" indent="2" readingOrder="1"/>
    </xf>
    <xf numFmtId="168" fontId="34" fillId="5" borderId="14" xfId="1" applyNumberFormat="1" applyFont="1" applyFill="1" applyBorder="1" applyAlignment="1">
      <alignment horizontal="center" vertical="center" wrapText="1" readingOrder="1"/>
    </xf>
    <xf numFmtId="166" fontId="34" fillId="9" borderId="58" xfId="1" applyNumberFormat="1" applyFont="1" applyFill="1" applyBorder="1" applyAlignment="1">
      <alignment horizontal="right" vertical="center" wrapText="1" readingOrder="1"/>
    </xf>
    <xf numFmtId="166" fontId="34" fillId="9" borderId="74" xfId="1" applyNumberFormat="1" applyFont="1" applyFill="1" applyBorder="1" applyAlignment="1">
      <alignment horizontal="right" vertical="center" wrapText="1" readingOrder="1"/>
    </xf>
    <xf numFmtId="166" fontId="34" fillId="5" borderId="2" xfId="1" applyNumberFormat="1" applyFont="1" applyFill="1" applyBorder="1" applyAlignment="1">
      <alignment horizontal="center" vertical="center" wrapText="1" readingOrder="1"/>
    </xf>
    <xf numFmtId="168" fontId="34" fillId="5" borderId="14" xfId="1" applyNumberFormat="1" applyFont="1" applyFill="1" applyBorder="1" applyAlignment="1">
      <alignment horizontal="left" vertical="center" wrapText="1" indent="4" readingOrder="1"/>
    </xf>
    <xf numFmtId="0" fontId="18" fillId="0" borderId="0" xfId="0" applyFont="1" applyBorder="1" applyAlignment="1">
      <alignment horizontal="center" vertical="center" wrapText="1"/>
    </xf>
    <xf numFmtId="0" fontId="21" fillId="0" borderId="18" xfId="0" applyFont="1" applyBorder="1" applyAlignment="1">
      <alignment horizontal="center" vertical="center"/>
    </xf>
    <xf numFmtId="0" fontId="3" fillId="3" borderId="2" xfId="0" applyFont="1" applyFill="1" applyBorder="1" applyAlignment="1">
      <alignment horizontal="center" vertical="center" wrapText="1" readingOrder="1"/>
    </xf>
    <xf numFmtId="0" fontId="3" fillId="3" borderId="14" xfId="0" applyFont="1" applyFill="1" applyBorder="1" applyAlignment="1">
      <alignment horizontal="center" vertical="center" wrapText="1" readingOrder="1"/>
    </xf>
    <xf numFmtId="0" fontId="3" fillId="3" borderId="3" xfId="0" applyFont="1" applyFill="1" applyBorder="1" applyAlignment="1">
      <alignment horizontal="center" vertical="center" wrapText="1" readingOrder="1"/>
    </xf>
    <xf numFmtId="0" fontId="48" fillId="0" borderId="0" xfId="0" applyFont="1" applyFill="1" applyBorder="1" applyAlignment="1">
      <alignment horizontal="left" vertical="top" wrapText="1" readingOrder="1"/>
    </xf>
    <xf numFmtId="0" fontId="29" fillId="4" borderId="10" xfId="0" applyFont="1" applyFill="1" applyBorder="1" applyAlignment="1">
      <alignment horizontal="center" vertical="center" wrapText="1" readingOrder="1"/>
    </xf>
    <xf numFmtId="0" fontId="29" fillId="4" borderId="13" xfId="0" applyFont="1" applyFill="1" applyBorder="1" applyAlignment="1">
      <alignment horizontal="center" vertical="center" wrapText="1" readingOrder="1"/>
    </xf>
    <xf numFmtId="0" fontId="8" fillId="2" borderId="27" xfId="0" applyFont="1" applyFill="1" applyBorder="1" applyAlignment="1">
      <alignment horizontal="left" vertical="center" wrapText="1"/>
    </xf>
    <xf numFmtId="0" fontId="8" fillId="2" borderId="0" xfId="0" applyFont="1" applyFill="1" applyBorder="1" applyAlignment="1">
      <alignment horizontal="left" vertical="center" wrapText="1"/>
    </xf>
    <xf numFmtId="0" fontId="29" fillId="4" borderId="9" xfId="0" applyFont="1" applyFill="1" applyBorder="1" applyAlignment="1">
      <alignment horizontal="center" vertical="center" wrapText="1" readingOrder="1"/>
    </xf>
    <xf numFmtId="0" fontId="29" fillId="7" borderId="10" xfId="0" applyFont="1" applyFill="1" applyBorder="1" applyAlignment="1">
      <alignment horizontal="center" vertical="center" wrapText="1" readingOrder="1"/>
    </xf>
    <xf numFmtId="0" fontId="29" fillId="7" borderId="13" xfId="0" applyFont="1" applyFill="1" applyBorder="1" applyAlignment="1">
      <alignment horizontal="center" vertical="center" wrapText="1" readingOrder="1"/>
    </xf>
    <xf numFmtId="0" fontId="29" fillId="7" borderId="9" xfId="0" applyFont="1" applyFill="1" applyBorder="1" applyAlignment="1">
      <alignment horizontal="center" vertical="center" wrapText="1" readingOrder="1"/>
    </xf>
    <xf numFmtId="0" fontId="33" fillId="3" borderId="2" xfId="0" applyFont="1" applyFill="1" applyBorder="1" applyAlignment="1">
      <alignment horizontal="center" vertical="center" wrapText="1" readingOrder="1"/>
    </xf>
    <xf numFmtId="0" fontId="33" fillId="3" borderId="14" xfId="0" applyFont="1" applyFill="1" applyBorder="1" applyAlignment="1">
      <alignment horizontal="center" vertical="center" wrapText="1" readingOrder="1"/>
    </xf>
    <xf numFmtId="0" fontId="33" fillId="3" borderId="3" xfId="0" applyFont="1" applyFill="1" applyBorder="1" applyAlignment="1">
      <alignment horizontal="center" vertical="center" wrapText="1" readingOrder="1"/>
    </xf>
    <xf numFmtId="0" fontId="33" fillId="8" borderId="2" xfId="0" applyFont="1" applyFill="1" applyBorder="1" applyAlignment="1">
      <alignment horizontal="center" vertical="center" wrapText="1" readingOrder="1"/>
    </xf>
    <xf numFmtId="0" fontId="33" fillId="8" borderId="3" xfId="0" applyFont="1" applyFill="1" applyBorder="1" applyAlignment="1">
      <alignment horizontal="center" vertical="center" wrapText="1" readingOrder="1"/>
    </xf>
    <xf numFmtId="0" fontId="38" fillId="8" borderId="10" xfId="0" applyFont="1" applyFill="1" applyBorder="1" applyAlignment="1">
      <alignment horizontal="center"/>
    </xf>
    <xf numFmtId="0" fontId="38" fillId="8" borderId="13" xfId="0" applyFont="1" applyFill="1" applyBorder="1" applyAlignment="1">
      <alignment horizontal="center"/>
    </xf>
    <xf numFmtId="0" fontId="38" fillId="8" borderId="9" xfId="0" applyFont="1" applyFill="1" applyBorder="1" applyAlignment="1">
      <alignment horizontal="center"/>
    </xf>
    <xf numFmtId="0" fontId="47" fillId="6" borderId="10" xfId="0" applyFont="1" applyFill="1" applyBorder="1" applyAlignment="1">
      <alignment horizontal="center"/>
    </xf>
    <xf numFmtId="0" fontId="47" fillId="6" borderId="13" xfId="0" applyFont="1" applyFill="1" applyBorder="1" applyAlignment="1">
      <alignment horizontal="center"/>
    </xf>
    <xf numFmtId="0" fontId="47" fillId="6" borderId="2" xfId="0" applyFont="1" applyFill="1" applyBorder="1" applyAlignment="1">
      <alignment horizontal="center"/>
    </xf>
    <xf numFmtId="0" fontId="47" fillId="6" borderId="14" xfId="0" applyFont="1" applyFill="1" applyBorder="1" applyAlignment="1">
      <alignment horizontal="center"/>
    </xf>
    <xf numFmtId="0" fontId="47" fillId="6" borderId="3" xfId="0" applyFont="1" applyFill="1" applyBorder="1" applyAlignment="1">
      <alignment horizontal="center"/>
    </xf>
    <xf numFmtId="0" fontId="3" fillId="6" borderId="1" xfId="0" applyFont="1" applyFill="1" applyBorder="1" applyAlignment="1">
      <alignment horizontal="center" vertical="center" wrapText="1" readingOrder="1"/>
    </xf>
    <xf numFmtId="0" fontId="24" fillId="6" borderId="10" xfId="0" applyFont="1" applyFill="1" applyBorder="1" applyAlignment="1">
      <alignment horizontal="center" vertical="center" wrapText="1" readingOrder="1"/>
    </xf>
    <xf numFmtId="0" fontId="24" fillId="6" borderId="13" xfId="0" applyFont="1" applyFill="1" applyBorder="1" applyAlignment="1">
      <alignment horizontal="center" vertical="center" wrapText="1" readingOrder="1"/>
    </xf>
    <xf numFmtId="0" fontId="24" fillId="6" borderId="9" xfId="0" applyFont="1" applyFill="1" applyBorder="1" applyAlignment="1">
      <alignment horizontal="center" vertical="center" wrapText="1" readingOrder="1"/>
    </xf>
    <xf numFmtId="0" fontId="33" fillId="6" borderId="2" xfId="0" applyFont="1" applyFill="1" applyBorder="1" applyAlignment="1">
      <alignment horizontal="center" vertical="center" wrapText="1" readingOrder="1"/>
    </xf>
    <xf numFmtId="0" fontId="33" fillId="6" borderId="3" xfId="0" applyFont="1" applyFill="1" applyBorder="1" applyAlignment="1">
      <alignment horizontal="center" vertical="center" wrapText="1" readingOrder="1"/>
    </xf>
    <xf numFmtId="0" fontId="33" fillId="3" borderId="10" xfId="0" applyFont="1" applyFill="1" applyBorder="1" applyAlignment="1">
      <alignment horizontal="center" vertical="center" wrapText="1" readingOrder="1"/>
    </xf>
    <xf numFmtId="0" fontId="33" fillId="3" borderId="13" xfId="0" applyFont="1" applyFill="1" applyBorder="1" applyAlignment="1">
      <alignment horizontal="center" vertical="center" wrapText="1" readingOrder="1"/>
    </xf>
    <xf numFmtId="166" fontId="34" fillId="5" borderId="16" xfId="0" applyNumberFormat="1" applyFont="1" applyFill="1" applyBorder="1" applyAlignment="1">
      <alignment horizontal="center" vertical="center" wrapText="1" readingOrder="1"/>
    </xf>
    <xf numFmtId="166" fontId="34" fillId="5" borderId="17" xfId="0" applyNumberFormat="1" applyFont="1" applyFill="1" applyBorder="1" applyAlignment="1">
      <alignment horizontal="center" vertical="center" wrapText="1" readingOrder="1"/>
    </xf>
    <xf numFmtId="166" fontId="34" fillId="5" borderId="15" xfId="0" applyNumberFormat="1" applyFont="1" applyFill="1" applyBorder="1" applyAlignment="1">
      <alignment horizontal="center" vertical="center" wrapText="1" readingOrder="1"/>
    </xf>
    <xf numFmtId="0" fontId="33" fillId="3" borderId="9" xfId="0" applyFont="1" applyFill="1" applyBorder="1" applyAlignment="1">
      <alignment horizontal="center" vertical="center" wrapText="1" readingOrder="1"/>
    </xf>
    <xf numFmtId="170" fontId="34" fillId="5" borderId="16" xfId="0" applyNumberFormat="1" applyFont="1" applyFill="1" applyBorder="1" applyAlignment="1">
      <alignment horizontal="right" vertical="center" wrapText="1" readingOrder="1"/>
    </xf>
    <xf numFmtId="170" fontId="34" fillId="5" borderId="17" xfId="0" applyNumberFormat="1" applyFont="1" applyFill="1" applyBorder="1" applyAlignment="1">
      <alignment horizontal="right" vertical="center" wrapText="1" readingOrder="1"/>
    </xf>
    <xf numFmtId="166" fontId="34" fillId="5" borderId="2" xfId="1" applyNumberFormat="1" applyFont="1" applyFill="1" applyBorder="1" applyAlignment="1">
      <alignment horizontal="center" vertical="center" wrapText="1" readingOrder="1"/>
    </xf>
    <xf numFmtId="166" fontId="34" fillId="5" borderId="14" xfId="1" applyNumberFormat="1" applyFont="1" applyFill="1" applyBorder="1" applyAlignment="1">
      <alignment horizontal="center" vertical="center" wrapText="1" readingOrder="1"/>
    </xf>
    <xf numFmtId="166" fontId="34" fillId="5" borderId="0" xfId="0" applyNumberFormat="1" applyFont="1" applyFill="1" applyBorder="1" applyAlignment="1">
      <alignment horizontal="center" vertical="center" wrapText="1" readingOrder="1"/>
    </xf>
    <xf numFmtId="166" fontId="34" fillId="5" borderId="29" xfId="0" applyNumberFormat="1" applyFont="1" applyFill="1" applyBorder="1" applyAlignment="1">
      <alignment horizontal="center" vertical="center" wrapText="1" readingOrder="1"/>
    </xf>
    <xf numFmtId="0" fontId="22" fillId="0" borderId="19" xfId="0" applyFont="1" applyBorder="1" applyAlignment="1">
      <alignment horizontal="justify" vertical="center" wrapText="1"/>
    </xf>
    <xf numFmtId="0" fontId="22" fillId="0" borderId="0" xfId="0" applyFont="1" applyBorder="1" applyAlignment="1">
      <alignment horizontal="justify" vertical="center" wrapText="1"/>
    </xf>
    <xf numFmtId="0" fontId="22" fillId="0" borderId="18" xfId="0" applyFont="1" applyBorder="1" applyAlignment="1">
      <alignment horizontal="justify" vertical="center" wrapText="1"/>
    </xf>
  </cellXfs>
  <cellStyles count="5">
    <cellStyle name="Hipervínculo" xfId="2" builtinId="8"/>
    <cellStyle name="Migliaia 2" xfId="1"/>
    <cellStyle name="Millares" xfId="4" builtinId="3"/>
    <cellStyle name="Normal" xfId="0" builtinId="0"/>
    <cellStyle name="Porcentaje" xfId="3" builtinId="5"/>
  </cellStyles>
  <dxfs count="0"/>
  <tableStyles count="0" defaultTableStyle="TableStyleMedium2" defaultPivotStyle="PivotStyleLight16"/>
  <colors>
    <mruColors>
      <color rgb="FFF2F2F2"/>
      <color rgb="FFEDE6E8"/>
      <color rgb="FFC6C6C6"/>
      <color rgb="FF55BE5A"/>
      <color rgb="FF0555FA"/>
      <color rgb="FF41B9E6"/>
      <color rgb="FFE61400"/>
      <color rgb="FFED17E8"/>
      <color rgb="FFFFFFFF"/>
      <color rgb="FF008C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hyperlink" Target="#'I&amp;N'!A1"/><Relationship Id="rId3" Type="http://schemas.openxmlformats.org/officeDocument/2006/relationships/hyperlink" Target="#Group!A1"/><Relationship Id="rId7"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hyperlink" Target="#Macroscenario!A1"/><Relationship Id="rId6" Type="http://schemas.openxmlformats.org/officeDocument/2006/relationships/hyperlink" Target="#EGP!A1"/><Relationship Id="rId11" Type="http://schemas.openxmlformats.org/officeDocument/2006/relationships/hyperlink" Target="#Retail!A1"/><Relationship Id="rId5" Type="http://schemas.openxmlformats.org/officeDocument/2006/relationships/image" Target="../media/image3.png"/><Relationship Id="rId10" Type="http://schemas.openxmlformats.org/officeDocument/2006/relationships/hyperlink" Target="#Disclaimer!A1"/><Relationship Id="rId4" Type="http://schemas.openxmlformats.org/officeDocument/2006/relationships/hyperlink" Target="#'Conventional Generation'!A1"/><Relationship Id="rId9"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0</xdr:col>
      <xdr:colOff>859972</xdr:colOff>
      <xdr:row>2</xdr:row>
      <xdr:rowOff>34018</xdr:rowOff>
    </xdr:from>
    <xdr:to>
      <xdr:col>3</xdr:col>
      <xdr:colOff>345622</xdr:colOff>
      <xdr:row>21</xdr:row>
      <xdr:rowOff>50347</xdr:rowOff>
    </xdr:to>
    <xdr:pic>
      <xdr:nvPicPr>
        <xdr:cNvPr id="4" name="Immagine 1" descr="image00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9972" y="659947"/>
          <a:ext cx="6629400" cy="55952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276225</xdr:colOff>
      <xdr:row>3</xdr:row>
      <xdr:rowOff>85725</xdr:rowOff>
    </xdr:from>
    <xdr:to>
      <xdr:col>3</xdr:col>
      <xdr:colOff>1019178</xdr:colOff>
      <xdr:row>3</xdr:row>
      <xdr:rowOff>371475</xdr:rowOff>
    </xdr:to>
    <xdr:pic>
      <xdr:nvPicPr>
        <xdr:cNvPr id="18" name="Immagine 6">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5906558" y="953558"/>
          <a:ext cx="742953" cy="285750"/>
        </a:xfrm>
        <a:prstGeom prst="rect">
          <a:avLst/>
        </a:prstGeom>
      </xdr:spPr>
    </xdr:pic>
    <xdr:clientData/>
  </xdr:twoCellAnchor>
  <xdr:twoCellAnchor editAs="oneCell">
    <xdr:from>
      <xdr:col>3</xdr:col>
      <xdr:colOff>276225</xdr:colOff>
      <xdr:row>8</xdr:row>
      <xdr:rowOff>98907</xdr:rowOff>
    </xdr:from>
    <xdr:to>
      <xdr:col>3</xdr:col>
      <xdr:colOff>1019178</xdr:colOff>
      <xdr:row>8</xdr:row>
      <xdr:rowOff>384657</xdr:rowOff>
    </xdr:to>
    <xdr:pic>
      <xdr:nvPicPr>
        <xdr:cNvPr id="19" name="Immagine 6">
          <a:hlinkClick xmlns:r="http://schemas.openxmlformats.org/officeDocument/2006/relationships" r:id="rId3"/>
        </xdr:cNvPr>
        <xdr:cNvPicPr>
          <a:picLocks noChangeAspect="1"/>
        </xdr:cNvPicPr>
      </xdr:nvPicPr>
      <xdr:blipFill>
        <a:blip xmlns:r="http://schemas.openxmlformats.org/officeDocument/2006/relationships" r:embed="rId2"/>
        <a:stretch>
          <a:fillRect/>
        </a:stretch>
      </xdr:blipFill>
      <xdr:spPr>
        <a:xfrm>
          <a:off x="5906558" y="3453824"/>
          <a:ext cx="742953" cy="285750"/>
        </a:xfrm>
        <a:prstGeom prst="rect">
          <a:avLst/>
        </a:prstGeom>
      </xdr:spPr>
    </xdr:pic>
    <xdr:clientData/>
  </xdr:twoCellAnchor>
  <xdr:oneCellAnchor>
    <xdr:from>
      <xdr:col>3</xdr:col>
      <xdr:colOff>490756</xdr:colOff>
      <xdr:row>4</xdr:row>
      <xdr:rowOff>82068</xdr:rowOff>
    </xdr:from>
    <xdr:ext cx="313890" cy="273958"/>
    <xdr:pic>
      <xdr:nvPicPr>
        <xdr:cNvPr id="20" name="Imagen 6">
          <a:hlinkClick xmlns:r="http://schemas.openxmlformats.org/officeDocument/2006/relationships" r:id="rId4"/>
        </xdr:cNvPr>
        <xdr:cNvPicPr>
          <a:picLocks noChangeAspect="1"/>
        </xdr:cNvPicPr>
      </xdr:nvPicPr>
      <xdr:blipFill>
        <a:blip xmlns:r="http://schemas.openxmlformats.org/officeDocument/2006/relationships" r:embed="rId5"/>
        <a:stretch>
          <a:fillRect/>
        </a:stretch>
      </xdr:blipFill>
      <xdr:spPr>
        <a:xfrm>
          <a:off x="6121089" y="1447318"/>
          <a:ext cx="313890" cy="273958"/>
        </a:xfrm>
        <a:prstGeom prst="rect">
          <a:avLst/>
        </a:prstGeom>
      </xdr:spPr>
    </xdr:pic>
    <xdr:clientData/>
  </xdr:oneCellAnchor>
  <xdr:oneCellAnchor>
    <xdr:from>
      <xdr:col>3</xdr:col>
      <xdr:colOff>495966</xdr:colOff>
      <xdr:row>5</xdr:row>
      <xdr:rowOff>66619</xdr:rowOff>
    </xdr:from>
    <xdr:ext cx="303471" cy="285750"/>
    <xdr:pic>
      <xdr:nvPicPr>
        <xdr:cNvPr id="21" name="Imagen 7">
          <a:hlinkClick xmlns:r="http://schemas.openxmlformats.org/officeDocument/2006/relationships" r:id="rId6"/>
        </xdr:cNvPr>
        <xdr:cNvPicPr>
          <a:picLocks noChangeAspect="1"/>
        </xdr:cNvPicPr>
      </xdr:nvPicPr>
      <xdr:blipFill>
        <a:blip xmlns:r="http://schemas.openxmlformats.org/officeDocument/2006/relationships" r:embed="rId7"/>
        <a:stretch>
          <a:fillRect/>
        </a:stretch>
      </xdr:blipFill>
      <xdr:spPr>
        <a:xfrm>
          <a:off x="6126299" y="1929286"/>
          <a:ext cx="303471" cy="285750"/>
        </a:xfrm>
        <a:prstGeom prst="rect">
          <a:avLst/>
        </a:prstGeom>
      </xdr:spPr>
    </xdr:pic>
    <xdr:clientData/>
  </xdr:oneCellAnchor>
  <xdr:oneCellAnchor>
    <xdr:from>
      <xdr:col>3</xdr:col>
      <xdr:colOff>471991</xdr:colOff>
      <xdr:row>6</xdr:row>
      <xdr:rowOff>62963</xdr:rowOff>
    </xdr:from>
    <xdr:ext cx="351420" cy="303608"/>
    <xdr:pic>
      <xdr:nvPicPr>
        <xdr:cNvPr id="22" name="Imagen 6">
          <a:hlinkClick xmlns:r="http://schemas.openxmlformats.org/officeDocument/2006/relationships" r:id="rId8"/>
        </xdr:cNvPr>
        <xdr:cNvPicPr>
          <a:picLocks noChangeAspect="1"/>
        </xdr:cNvPicPr>
      </xdr:nvPicPr>
      <xdr:blipFill>
        <a:blip xmlns:r="http://schemas.openxmlformats.org/officeDocument/2006/relationships" r:embed="rId9"/>
        <a:stretch>
          <a:fillRect/>
        </a:stretch>
      </xdr:blipFill>
      <xdr:spPr>
        <a:xfrm>
          <a:off x="6102324" y="2423046"/>
          <a:ext cx="351420" cy="303608"/>
        </a:xfrm>
        <a:prstGeom prst="rect">
          <a:avLst/>
        </a:prstGeom>
      </xdr:spPr>
    </xdr:pic>
    <xdr:clientData/>
  </xdr:oneCellAnchor>
  <xdr:twoCellAnchor editAs="oneCell">
    <xdr:from>
      <xdr:col>3</xdr:col>
      <xdr:colOff>276225</xdr:colOff>
      <xdr:row>9</xdr:row>
      <xdr:rowOff>95252</xdr:rowOff>
    </xdr:from>
    <xdr:to>
      <xdr:col>3</xdr:col>
      <xdr:colOff>1019178</xdr:colOff>
      <xdr:row>9</xdr:row>
      <xdr:rowOff>381002</xdr:rowOff>
    </xdr:to>
    <xdr:pic>
      <xdr:nvPicPr>
        <xdr:cNvPr id="24" name="Immagine 6">
          <a:hlinkClick xmlns:r="http://schemas.openxmlformats.org/officeDocument/2006/relationships" r:id="rId10"/>
        </xdr:cNvPr>
        <xdr:cNvPicPr>
          <a:picLocks noChangeAspect="1"/>
        </xdr:cNvPicPr>
      </xdr:nvPicPr>
      <xdr:blipFill>
        <a:blip xmlns:r="http://schemas.openxmlformats.org/officeDocument/2006/relationships" r:embed="rId2"/>
        <a:stretch>
          <a:fillRect/>
        </a:stretch>
      </xdr:blipFill>
      <xdr:spPr>
        <a:xfrm>
          <a:off x="5906558" y="3947585"/>
          <a:ext cx="742953" cy="285750"/>
        </a:xfrm>
        <a:prstGeom prst="rect">
          <a:avLst/>
        </a:prstGeom>
      </xdr:spPr>
    </xdr:pic>
    <xdr:clientData/>
  </xdr:twoCellAnchor>
  <xdr:twoCellAnchor>
    <xdr:from>
      <xdr:col>3</xdr:col>
      <xdr:colOff>476266</xdr:colOff>
      <xdr:row>7</xdr:row>
      <xdr:rowOff>97893</xdr:rowOff>
    </xdr:from>
    <xdr:to>
      <xdr:col>3</xdr:col>
      <xdr:colOff>778666</xdr:colOff>
      <xdr:row>7</xdr:row>
      <xdr:rowOff>382293</xdr:rowOff>
    </xdr:to>
    <xdr:grpSp>
      <xdr:nvGrpSpPr>
        <xdr:cNvPr id="28" name="Gruppo 27">
          <a:hlinkClick xmlns:r="http://schemas.openxmlformats.org/officeDocument/2006/relationships" r:id="rId11"/>
        </xdr:cNvPr>
        <xdr:cNvGrpSpPr/>
      </xdr:nvGrpSpPr>
      <xdr:grpSpPr>
        <a:xfrm>
          <a:off x="6096016" y="2936343"/>
          <a:ext cx="302400" cy="284400"/>
          <a:chOff x="5336213" y="2682318"/>
          <a:chExt cx="324000" cy="324000"/>
        </a:xfrm>
      </xdr:grpSpPr>
      <xdr:grpSp>
        <xdr:nvGrpSpPr>
          <xdr:cNvPr id="29" name="Gruppo 28"/>
          <xdr:cNvGrpSpPr/>
        </xdr:nvGrpSpPr>
        <xdr:grpSpPr>
          <a:xfrm>
            <a:off x="5397356" y="2750016"/>
            <a:ext cx="202764" cy="216000"/>
            <a:chOff x="7529661" y="2181116"/>
            <a:chExt cx="648000" cy="648000"/>
          </a:xfrm>
        </xdr:grpSpPr>
        <xdr:sp macro="" textlink="">
          <xdr:nvSpPr>
            <xdr:cNvPr id="31" name="Rettangolo 30"/>
            <xdr:cNvSpPr/>
          </xdr:nvSpPr>
          <xdr:spPr>
            <a:xfrm>
              <a:off x="7529661" y="2181116"/>
              <a:ext cx="648000" cy="648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sp macro="" textlink="">
          <xdr:nvSpPr>
            <xdr:cNvPr id="32" name="Freeform 4851"/>
            <xdr:cNvSpPr>
              <a:spLocks noEditPoints="1"/>
            </xdr:cNvSpPr>
          </xdr:nvSpPr>
          <xdr:spPr bwMode="auto">
            <a:xfrm>
              <a:off x="7551036" y="2202491"/>
              <a:ext cx="611111" cy="571106"/>
            </a:xfrm>
            <a:custGeom>
              <a:avLst/>
              <a:gdLst>
                <a:gd name="T0" fmla="*/ 248 w 360"/>
                <a:gd name="T1" fmla="*/ 8 h 380"/>
                <a:gd name="T2" fmla="*/ 274 w 360"/>
                <a:gd name="T3" fmla="*/ 0 h 380"/>
                <a:gd name="T4" fmla="*/ 298 w 360"/>
                <a:gd name="T5" fmla="*/ 28 h 380"/>
                <a:gd name="T6" fmla="*/ 280 w 360"/>
                <a:gd name="T7" fmla="*/ 56 h 380"/>
                <a:gd name="T8" fmla="*/ 258 w 360"/>
                <a:gd name="T9" fmla="*/ 56 h 380"/>
                <a:gd name="T10" fmla="*/ 240 w 360"/>
                <a:gd name="T11" fmla="*/ 28 h 380"/>
                <a:gd name="T12" fmla="*/ 344 w 360"/>
                <a:gd name="T13" fmla="*/ 88 h 380"/>
                <a:gd name="T14" fmla="*/ 288 w 360"/>
                <a:gd name="T15" fmla="*/ 68 h 380"/>
                <a:gd name="T16" fmla="*/ 214 w 360"/>
                <a:gd name="T17" fmla="*/ 70 h 380"/>
                <a:gd name="T18" fmla="*/ 194 w 360"/>
                <a:gd name="T19" fmla="*/ 90 h 380"/>
                <a:gd name="T20" fmla="*/ 224 w 360"/>
                <a:gd name="T21" fmla="*/ 114 h 380"/>
                <a:gd name="T22" fmla="*/ 248 w 360"/>
                <a:gd name="T23" fmla="*/ 166 h 380"/>
                <a:gd name="T24" fmla="*/ 234 w 360"/>
                <a:gd name="T25" fmla="*/ 208 h 380"/>
                <a:gd name="T26" fmla="*/ 278 w 360"/>
                <a:gd name="T27" fmla="*/ 214 h 380"/>
                <a:gd name="T28" fmla="*/ 310 w 360"/>
                <a:gd name="T29" fmla="*/ 244 h 380"/>
                <a:gd name="T30" fmla="*/ 332 w 360"/>
                <a:gd name="T31" fmla="*/ 200 h 380"/>
                <a:gd name="T32" fmla="*/ 348 w 360"/>
                <a:gd name="T33" fmla="*/ 208 h 380"/>
                <a:gd name="T34" fmla="*/ 360 w 360"/>
                <a:gd name="T35" fmla="*/ 190 h 380"/>
                <a:gd name="T36" fmla="*/ 102 w 360"/>
                <a:gd name="T37" fmla="*/ 56 h 380"/>
                <a:gd name="T38" fmla="*/ 120 w 360"/>
                <a:gd name="T39" fmla="*/ 28 h 380"/>
                <a:gd name="T40" fmla="*/ 98 w 360"/>
                <a:gd name="T41" fmla="*/ 0 h 380"/>
                <a:gd name="T42" fmla="*/ 70 w 360"/>
                <a:gd name="T43" fmla="*/ 8 h 380"/>
                <a:gd name="T44" fmla="*/ 62 w 360"/>
                <a:gd name="T45" fmla="*/ 34 h 380"/>
                <a:gd name="T46" fmla="*/ 92 w 360"/>
                <a:gd name="T47" fmla="*/ 58 h 380"/>
                <a:gd name="T48" fmla="*/ 50 w 360"/>
                <a:gd name="T49" fmla="*/ 244 h 380"/>
                <a:gd name="T50" fmla="*/ 74 w 360"/>
                <a:gd name="T51" fmla="*/ 218 h 380"/>
                <a:gd name="T52" fmla="*/ 126 w 360"/>
                <a:gd name="T53" fmla="*/ 208 h 380"/>
                <a:gd name="T54" fmla="*/ 112 w 360"/>
                <a:gd name="T55" fmla="*/ 166 h 380"/>
                <a:gd name="T56" fmla="*/ 128 w 360"/>
                <a:gd name="T57" fmla="*/ 122 h 380"/>
                <a:gd name="T58" fmla="*/ 166 w 360"/>
                <a:gd name="T59" fmla="*/ 90 h 380"/>
                <a:gd name="T60" fmla="*/ 154 w 360"/>
                <a:gd name="T61" fmla="*/ 74 h 380"/>
                <a:gd name="T62" fmla="*/ 72 w 360"/>
                <a:gd name="T63" fmla="*/ 68 h 380"/>
                <a:gd name="T64" fmla="*/ 20 w 360"/>
                <a:gd name="T65" fmla="*/ 80 h 380"/>
                <a:gd name="T66" fmla="*/ 0 w 360"/>
                <a:gd name="T67" fmla="*/ 190 h 380"/>
                <a:gd name="T68" fmla="*/ 12 w 360"/>
                <a:gd name="T69" fmla="*/ 208 h 380"/>
                <a:gd name="T70" fmla="*/ 28 w 360"/>
                <a:gd name="T71" fmla="*/ 200 h 380"/>
                <a:gd name="T72" fmla="*/ 170 w 360"/>
                <a:gd name="T73" fmla="*/ 118 h 380"/>
                <a:gd name="T74" fmla="*/ 136 w 360"/>
                <a:gd name="T75" fmla="*/ 146 h 380"/>
                <a:gd name="T76" fmla="*/ 136 w 360"/>
                <a:gd name="T77" fmla="*/ 184 h 380"/>
                <a:gd name="T78" fmla="*/ 170 w 360"/>
                <a:gd name="T79" fmla="*/ 214 h 380"/>
                <a:gd name="T80" fmla="*/ 208 w 360"/>
                <a:gd name="T81" fmla="*/ 206 h 380"/>
                <a:gd name="T82" fmla="*/ 228 w 360"/>
                <a:gd name="T83" fmla="*/ 166 h 380"/>
                <a:gd name="T84" fmla="*/ 214 w 360"/>
                <a:gd name="T85" fmla="*/ 132 h 380"/>
                <a:gd name="T86" fmla="*/ 296 w 360"/>
                <a:gd name="T87" fmla="*/ 260 h 380"/>
                <a:gd name="T88" fmla="*/ 288 w 360"/>
                <a:gd name="T89" fmla="*/ 246 h 380"/>
                <a:gd name="T90" fmla="*/ 180 w 360"/>
                <a:gd name="T91" fmla="*/ 278 h 380"/>
                <a:gd name="T92" fmla="*/ 82 w 360"/>
                <a:gd name="T93" fmla="*/ 236 h 380"/>
                <a:gd name="T94" fmla="*/ 64 w 360"/>
                <a:gd name="T95" fmla="*/ 260 h 380"/>
                <a:gd name="T96" fmla="*/ 106 w 360"/>
                <a:gd name="T97" fmla="*/ 304 h 380"/>
                <a:gd name="T98" fmla="*/ 146 w 360"/>
                <a:gd name="T99" fmla="*/ 378 h 380"/>
                <a:gd name="T100" fmla="*/ 214 w 360"/>
                <a:gd name="T101" fmla="*/ 378 h 380"/>
                <a:gd name="T102" fmla="*/ 264 w 360"/>
                <a:gd name="T103" fmla="*/ 362 h 3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60" h="380">
                  <a:moveTo>
                    <a:pt x="240" y="28"/>
                  </a:moveTo>
                  <a:lnTo>
                    <a:pt x="240" y="28"/>
                  </a:lnTo>
                  <a:lnTo>
                    <a:pt x="240" y="22"/>
                  </a:lnTo>
                  <a:lnTo>
                    <a:pt x="242" y="18"/>
                  </a:lnTo>
                  <a:lnTo>
                    <a:pt x="248" y="8"/>
                  </a:lnTo>
                  <a:lnTo>
                    <a:pt x="258" y="2"/>
                  </a:lnTo>
                  <a:lnTo>
                    <a:pt x="262" y="0"/>
                  </a:lnTo>
                  <a:lnTo>
                    <a:pt x="268" y="0"/>
                  </a:lnTo>
                  <a:lnTo>
                    <a:pt x="268" y="0"/>
                  </a:lnTo>
                  <a:lnTo>
                    <a:pt x="274" y="0"/>
                  </a:lnTo>
                  <a:lnTo>
                    <a:pt x="280" y="2"/>
                  </a:lnTo>
                  <a:lnTo>
                    <a:pt x="290" y="8"/>
                  </a:lnTo>
                  <a:lnTo>
                    <a:pt x="296" y="18"/>
                  </a:lnTo>
                  <a:lnTo>
                    <a:pt x="298" y="22"/>
                  </a:lnTo>
                  <a:lnTo>
                    <a:pt x="298" y="28"/>
                  </a:lnTo>
                  <a:lnTo>
                    <a:pt x="298" y="28"/>
                  </a:lnTo>
                  <a:lnTo>
                    <a:pt x="298" y="34"/>
                  </a:lnTo>
                  <a:lnTo>
                    <a:pt x="296" y="40"/>
                  </a:lnTo>
                  <a:lnTo>
                    <a:pt x="290" y="50"/>
                  </a:lnTo>
                  <a:lnTo>
                    <a:pt x="280" y="56"/>
                  </a:lnTo>
                  <a:lnTo>
                    <a:pt x="274" y="58"/>
                  </a:lnTo>
                  <a:lnTo>
                    <a:pt x="268" y="58"/>
                  </a:lnTo>
                  <a:lnTo>
                    <a:pt x="268" y="58"/>
                  </a:lnTo>
                  <a:lnTo>
                    <a:pt x="262" y="58"/>
                  </a:lnTo>
                  <a:lnTo>
                    <a:pt x="258" y="56"/>
                  </a:lnTo>
                  <a:lnTo>
                    <a:pt x="248" y="50"/>
                  </a:lnTo>
                  <a:lnTo>
                    <a:pt x="242" y="40"/>
                  </a:lnTo>
                  <a:lnTo>
                    <a:pt x="240" y="34"/>
                  </a:lnTo>
                  <a:lnTo>
                    <a:pt x="240" y="28"/>
                  </a:lnTo>
                  <a:lnTo>
                    <a:pt x="240" y="28"/>
                  </a:lnTo>
                  <a:close/>
                  <a:moveTo>
                    <a:pt x="360" y="190"/>
                  </a:moveTo>
                  <a:lnTo>
                    <a:pt x="344" y="90"/>
                  </a:lnTo>
                  <a:lnTo>
                    <a:pt x="344" y="90"/>
                  </a:lnTo>
                  <a:lnTo>
                    <a:pt x="344" y="88"/>
                  </a:lnTo>
                  <a:lnTo>
                    <a:pt x="344" y="88"/>
                  </a:lnTo>
                  <a:lnTo>
                    <a:pt x="340" y="80"/>
                  </a:lnTo>
                  <a:lnTo>
                    <a:pt x="332" y="74"/>
                  </a:lnTo>
                  <a:lnTo>
                    <a:pt x="324" y="70"/>
                  </a:lnTo>
                  <a:lnTo>
                    <a:pt x="314" y="68"/>
                  </a:lnTo>
                  <a:lnTo>
                    <a:pt x="288" y="68"/>
                  </a:lnTo>
                  <a:lnTo>
                    <a:pt x="270" y="102"/>
                  </a:lnTo>
                  <a:lnTo>
                    <a:pt x="250" y="68"/>
                  </a:lnTo>
                  <a:lnTo>
                    <a:pt x="222" y="68"/>
                  </a:lnTo>
                  <a:lnTo>
                    <a:pt x="222" y="68"/>
                  </a:lnTo>
                  <a:lnTo>
                    <a:pt x="214" y="70"/>
                  </a:lnTo>
                  <a:lnTo>
                    <a:pt x="206" y="74"/>
                  </a:lnTo>
                  <a:lnTo>
                    <a:pt x="198" y="80"/>
                  </a:lnTo>
                  <a:lnTo>
                    <a:pt x="194" y="88"/>
                  </a:lnTo>
                  <a:lnTo>
                    <a:pt x="194" y="88"/>
                  </a:lnTo>
                  <a:lnTo>
                    <a:pt x="194" y="90"/>
                  </a:lnTo>
                  <a:lnTo>
                    <a:pt x="192" y="98"/>
                  </a:lnTo>
                  <a:lnTo>
                    <a:pt x="192" y="98"/>
                  </a:lnTo>
                  <a:lnTo>
                    <a:pt x="204" y="102"/>
                  </a:lnTo>
                  <a:lnTo>
                    <a:pt x="214" y="106"/>
                  </a:lnTo>
                  <a:lnTo>
                    <a:pt x="224" y="114"/>
                  </a:lnTo>
                  <a:lnTo>
                    <a:pt x="232" y="122"/>
                  </a:lnTo>
                  <a:lnTo>
                    <a:pt x="240" y="132"/>
                  </a:lnTo>
                  <a:lnTo>
                    <a:pt x="244" y="142"/>
                  </a:lnTo>
                  <a:lnTo>
                    <a:pt x="248" y="154"/>
                  </a:lnTo>
                  <a:lnTo>
                    <a:pt x="248" y="166"/>
                  </a:lnTo>
                  <a:lnTo>
                    <a:pt x="248" y="166"/>
                  </a:lnTo>
                  <a:lnTo>
                    <a:pt x="248" y="178"/>
                  </a:lnTo>
                  <a:lnTo>
                    <a:pt x="246" y="188"/>
                  </a:lnTo>
                  <a:lnTo>
                    <a:pt x="240" y="198"/>
                  </a:lnTo>
                  <a:lnTo>
                    <a:pt x="234" y="208"/>
                  </a:lnTo>
                  <a:lnTo>
                    <a:pt x="250" y="208"/>
                  </a:lnTo>
                  <a:lnTo>
                    <a:pt x="250" y="208"/>
                  </a:lnTo>
                  <a:lnTo>
                    <a:pt x="260" y="208"/>
                  </a:lnTo>
                  <a:lnTo>
                    <a:pt x="270" y="210"/>
                  </a:lnTo>
                  <a:lnTo>
                    <a:pt x="278" y="214"/>
                  </a:lnTo>
                  <a:lnTo>
                    <a:pt x="286" y="218"/>
                  </a:lnTo>
                  <a:lnTo>
                    <a:pt x="294" y="222"/>
                  </a:lnTo>
                  <a:lnTo>
                    <a:pt x="300" y="228"/>
                  </a:lnTo>
                  <a:lnTo>
                    <a:pt x="306" y="236"/>
                  </a:lnTo>
                  <a:lnTo>
                    <a:pt x="310" y="244"/>
                  </a:lnTo>
                  <a:lnTo>
                    <a:pt x="308" y="118"/>
                  </a:lnTo>
                  <a:lnTo>
                    <a:pt x="318" y="118"/>
                  </a:lnTo>
                  <a:lnTo>
                    <a:pt x="330" y="196"/>
                  </a:lnTo>
                  <a:lnTo>
                    <a:pt x="330" y="196"/>
                  </a:lnTo>
                  <a:lnTo>
                    <a:pt x="332" y="200"/>
                  </a:lnTo>
                  <a:lnTo>
                    <a:pt x="336" y="204"/>
                  </a:lnTo>
                  <a:lnTo>
                    <a:pt x="340" y="208"/>
                  </a:lnTo>
                  <a:lnTo>
                    <a:pt x="346" y="208"/>
                  </a:lnTo>
                  <a:lnTo>
                    <a:pt x="346" y="208"/>
                  </a:lnTo>
                  <a:lnTo>
                    <a:pt x="348" y="208"/>
                  </a:lnTo>
                  <a:lnTo>
                    <a:pt x="348" y="208"/>
                  </a:lnTo>
                  <a:lnTo>
                    <a:pt x="354" y="206"/>
                  </a:lnTo>
                  <a:lnTo>
                    <a:pt x="358" y="202"/>
                  </a:lnTo>
                  <a:lnTo>
                    <a:pt x="360" y="196"/>
                  </a:lnTo>
                  <a:lnTo>
                    <a:pt x="360" y="190"/>
                  </a:lnTo>
                  <a:lnTo>
                    <a:pt x="360" y="190"/>
                  </a:lnTo>
                  <a:close/>
                  <a:moveTo>
                    <a:pt x="92" y="58"/>
                  </a:moveTo>
                  <a:lnTo>
                    <a:pt x="92" y="58"/>
                  </a:lnTo>
                  <a:lnTo>
                    <a:pt x="98" y="58"/>
                  </a:lnTo>
                  <a:lnTo>
                    <a:pt x="102" y="56"/>
                  </a:lnTo>
                  <a:lnTo>
                    <a:pt x="112" y="50"/>
                  </a:lnTo>
                  <a:lnTo>
                    <a:pt x="118" y="40"/>
                  </a:lnTo>
                  <a:lnTo>
                    <a:pt x="120" y="34"/>
                  </a:lnTo>
                  <a:lnTo>
                    <a:pt x="120" y="28"/>
                  </a:lnTo>
                  <a:lnTo>
                    <a:pt x="120" y="28"/>
                  </a:lnTo>
                  <a:lnTo>
                    <a:pt x="120" y="22"/>
                  </a:lnTo>
                  <a:lnTo>
                    <a:pt x="118" y="18"/>
                  </a:lnTo>
                  <a:lnTo>
                    <a:pt x="112" y="8"/>
                  </a:lnTo>
                  <a:lnTo>
                    <a:pt x="102" y="2"/>
                  </a:lnTo>
                  <a:lnTo>
                    <a:pt x="98" y="0"/>
                  </a:lnTo>
                  <a:lnTo>
                    <a:pt x="92" y="0"/>
                  </a:lnTo>
                  <a:lnTo>
                    <a:pt x="92" y="0"/>
                  </a:lnTo>
                  <a:lnTo>
                    <a:pt x="86" y="0"/>
                  </a:lnTo>
                  <a:lnTo>
                    <a:pt x="80" y="2"/>
                  </a:lnTo>
                  <a:lnTo>
                    <a:pt x="70" y="8"/>
                  </a:lnTo>
                  <a:lnTo>
                    <a:pt x="64" y="18"/>
                  </a:lnTo>
                  <a:lnTo>
                    <a:pt x="62" y="22"/>
                  </a:lnTo>
                  <a:lnTo>
                    <a:pt x="62" y="28"/>
                  </a:lnTo>
                  <a:lnTo>
                    <a:pt x="62" y="28"/>
                  </a:lnTo>
                  <a:lnTo>
                    <a:pt x="62" y="34"/>
                  </a:lnTo>
                  <a:lnTo>
                    <a:pt x="64" y="40"/>
                  </a:lnTo>
                  <a:lnTo>
                    <a:pt x="70" y="50"/>
                  </a:lnTo>
                  <a:lnTo>
                    <a:pt x="80" y="56"/>
                  </a:lnTo>
                  <a:lnTo>
                    <a:pt x="86" y="58"/>
                  </a:lnTo>
                  <a:lnTo>
                    <a:pt x="92" y="58"/>
                  </a:lnTo>
                  <a:lnTo>
                    <a:pt x="92" y="58"/>
                  </a:lnTo>
                  <a:close/>
                  <a:moveTo>
                    <a:pt x="30" y="196"/>
                  </a:moveTo>
                  <a:lnTo>
                    <a:pt x="42" y="118"/>
                  </a:lnTo>
                  <a:lnTo>
                    <a:pt x="52" y="118"/>
                  </a:lnTo>
                  <a:lnTo>
                    <a:pt x="50" y="244"/>
                  </a:lnTo>
                  <a:lnTo>
                    <a:pt x="50" y="244"/>
                  </a:lnTo>
                  <a:lnTo>
                    <a:pt x="54" y="236"/>
                  </a:lnTo>
                  <a:lnTo>
                    <a:pt x="60" y="228"/>
                  </a:lnTo>
                  <a:lnTo>
                    <a:pt x="66" y="222"/>
                  </a:lnTo>
                  <a:lnTo>
                    <a:pt x="74" y="218"/>
                  </a:lnTo>
                  <a:lnTo>
                    <a:pt x="82" y="214"/>
                  </a:lnTo>
                  <a:lnTo>
                    <a:pt x="90" y="210"/>
                  </a:lnTo>
                  <a:lnTo>
                    <a:pt x="100" y="208"/>
                  </a:lnTo>
                  <a:lnTo>
                    <a:pt x="110" y="208"/>
                  </a:lnTo>
                  <a:lnTo>
                    <a:pt x="126" y="208"/>
                  </a:lnTo>
                  <a:lnTo>
                    <a:pt x="126" y="208"/>
                  </a:lnTo>
                  <a:lnTo>
                    <a:pt x="120" y="198"/>
                  </a:lnTo>
                  <a:lnTo>
                    <a:pt x="114" y="188"/>
                  </a:lnTo>
                  <a:lnTo>
                    <a:pt x="112" y="178"/>
                  </a:lnTo>
                  <a:lnTo>
                    <a:pt x="112" y="166"/>
                  </a:lnTo>
                  <a:lnTo>
                    <a:pt x="112" y="166"/>
                  </a:lnTo>
                  <a:lnTo>
                    <a:pt x="112" y="154"/>
                  </a:lnTo>
                  <a:lnTo>
                    <a:pt x="116" y="142"/>
                  </a:lnTo>
                  <a:lnTo>
                    <a:pt x="120" y="132"/>
                  </a:lnTo>
                  <a:lnTo>
                    <a:pt x="128" y="122"/>
                  </a:lnTo>
                  <a:lnTo>
                    <a:pt x="136" y="114"/>
                  </a:lnTo>
                  <a:lnTo>
                    <a:pt x="146" y="106"/>
                  </a:lnTo>
                  <a:lnTo>
                    <a:pt x="156" y="102"/>
                  </a:lnTo>
                  <a:lnTo>
                    <a:pt x="168" y="98"/>
                  </a:lnTo>
                  <a:lnTo>
                    <a:pt x="166" y="90"/>
                  </a:lnTo>
                  <a:lnTo>
                    <a:pt x="166" y="90"/>
                  </a:lnTo>
                  <a:lnTo>
                    <a:pt x="166" y="88"/>
                  </a:lnTo>
                  <a:lnTo>
                    <a:pt x="166" y="88"/>
                  </a:lnTo>
                  <a:lnTo>
                    <a:pt x="162" y="80"/>
                  </a:lnTo>
                  <a:lnTo>
                    <a:pt x="154" y="74"/>
                  </a:lnTo>
                  <a:lnTo>
                    <a:pt x="146" y="70"/>
                  </a:lnTo>
                  <a:lnTo>
                    <a:pt x="138" y="68"/>
                  </a:lnTo>
                  <a:lnTo>
                    <a:pt x="110" y="68"/>
                  </a:lnTo>
                  <a:lnTo>
                    <a:pt x="90" y="102"/>
                  </a:lnTo>
                  <a:lnTo>
                    <a:pt x="72" y="68"/>
                  </a:lnTo>
                  <a:lnTo>
                    <a:pt x="46" y="68"/>
                  </a:lnTo>
                  <a:lnTo>
                    <a:pt x="46" y="68"/>
                  </a:lnTo>
                  <a:lnTo>
                    <a:pt x="36" y="70"/>
                  </a:lnTo>
                  <a:lnTo>
                    <a:pt x="28" y="74"/>
                  </a:lnTo>
                  <a:lnTo>
                    <a:pt x="20" y="80"/>
                  </a:lnTo>
                  <a:lnTo>
                    <a:pt x="16" y="88"/>
                  </a:lnTo>
                  <a:lnTo>
                    <a:pt x="16" y="88"/>
                  </a:lnTo>
                  <a:lnTo>
                    <a:pt x="16" y="90"/>
                  </a:lnTo>
                  <a:lnTo>
                    <a:pt x="0" y="190"/>
                  </a:lnTo>
                  <a:lnTo>
                    <a:pt x="0" y="190"/>
                  </a:lnTo>
                  <a:lnTo>
                    <a:pt x="0" y="196"/>
                  </a:lnTo>
                  <a:lnTo>
                    <a:pt x="2" y="202"/>
                  </a:lnTo>
                  <a:lnTo>
                    <a:pt x="6" y="206"/>
                  </a:lnTo>
                  <a:lnTo>
                    <a:pt x="12" y="208"/>
                  </a:lnTo>
                  <a:lnTo>
                    <a:pt x="12" y="208"/>
                  </a:lnTo>
                  <a:lnTo>
                    <a:pt x="14" y="208"/>
                  </a:lnTo>
                  <a:lnTo>
                    <a:pt x="14" y="208"/>
                  </a:lnTo>
                  <a:lnTo>
                    <a:pt x="20" y="208"/>
                  </a:lnTo>
                  <a:lnTo>
                    <a:pt x="24" y="204"/>
                  </a:lnTo>
                  <a:lnTo>
                    <a:pt x="28" y="200"/>
                  </a:lnTo>
                  <a:lnTo>
                    <a:pt x="30" y="196"/>
                  </a:lnTo>
                  <a:lnTo>
                    <a:pt x="30" y="196"/>
                  </a:lnTo>
                  <a:close/>
                  <a:moveTo>
                    <a:pt x="180" y="118"/>
                  </a:moveTo>
                  <a:lnTo>
                    <a:pt x="180" y="118"/>
                  </a:lnTo>
                  <a:lnTo>
                    <a:pt x="170" y="118"/>
                  </a:lnTo>
                  <a:lnTo>
                    <a:pt x="162" y="120"/>
                  </a:lnTo>
                  <a:lnTo>
                    <a:pt x="152" y="126"/>
                  </a:lnTo>
                  <a:lnTo>
                    <a:pt x="146" y="132"/>
                  </a:lnTo>
                  <a:lnTo>
                    <a:pt x="140" y="138"/>
                  </a:lnTo>
                  <a:lnTo>
                    <a:pt x="136" y="146"/>
                  </a:lnTo>
                  <a:lnTo>
                    <a:pt x="132" y="156"/>
                  </a:lnTo>
                  <a:lnTo>
                    <a:pt x="132" y="166"/>
                  </a:lnTo>
                  <a:lnTo>
                    <a:pt x="132" y="166"/>
                  </a:lnTo>
                  <a:lnTo>
                    <a:pt x="132" y="176"/>
                  </a:lnTo>
                  <a:lnTo>
                    <a:pt x="136" y="184"/>
                  </a:lnTo>
                  <a:lnTo>
                    <a:pt x="140" y="194"/>
                  </a:lnTo>
                  <a:lnTo>
                    <a:pt x="146" y="200"/>
                  </a:lnTo>
                  <a:lnTo>
                    <a:pt x="152" y="206"/>
                  </a:lnTo>
                  <a:lnTo>
                    <a:pt x="162" y="210"/>
                  </a:lnTo>
                  <a:lnTo>
                    <a:pt x="170" y="214"/>
                  </a:lnTo>
                  <a:lnTo>
                    <a:pt x="180" y="214"/>
                  </a:lnTo>
                  <a:lnTo>
                    <a:pt x="180" y="214"/>
                  </a:lnTo>
                  <a:lnTo>
                    <a:pt x="190" y="214"/>
                  </a:lnTo>
                  <a:lnTo>
                    <a:pt x="200" y="210"/>
                  </a:lnTo>
                  <a:lnTo>
                    <a:pt x="208" y="206"/>
                  </a:lnTo>
                  <a:lnTo>
                    <a:pt x="214" y="200"/>
                  </a:lnTo>
                  <a:lnTo>
                    <a:pt x="220" y="194"/>
                  </a:lnTo>
                  <a:lnTo>
                    <a:pt x="224" y="184"/>
                  </a:lnTo>
                  <a:lnTo>
                    <a:pt x="228" y="176"/>
                  </a:lnTo>
                  <a:lnTo>
                    <a:pt x="228" y="166"/>
                  </a:lnTo>
                  <a:lnTo>
                    <a:pt x="228" y="166"/>
                  </a:lnTo>
                  <a:lnTo>
                    <a:pt x="228" y="156"/>
                  </a:lnTo>
                  <a:lnTo>
                    <a:pt x="224" y="146"/>
                  </a:lnTo>
                  <a:lnTo>
                    <a:pt x="220" y="138"/>
                  </a:lnTo>
                  <a:lnTo>
                    <a:pt x="214" y="132"/>
                  </a:lnTo>
                  <a:lnTo>
                    <a:pt x="208" y="126"/>
                  </a:lnTo>
                  <a:lnTo>
                    <a:pt x="200" y="120"/>
                  </a:lnTo>
                  <a:lnTo>
                    <a:pt x="190" y="118"/>
                  </a:lnTo>
                  <a:lnTo>
                    <a:pt x="180" y="118"/>
                  </a:lnTo>
                  <a:close/>
                  <a:moveTo>
                    <a:pt x="296" y="260"/>
                  </a:moveTo>
                  <a:lnTo>
                    <a:pt x="296" y="260"/>
                  </a:lnTo>
                  <a:lnTo>
                    <a:pt x="294" y="258"/>
                  </a:lnTo>
                  <a:lnTo>
                    <a:pt x="294" y="258"/>
                  </a:lnTo>
                  <a:lnTo>
                    <a:pt x="292" y="252"/>
                  </a:lnTo>
                  <a:lnTo>
                    <a:pt x="288" y="246"/>
                  </a:lnTo>
                  <a:lnTo>
                    <a:pt x="278" y="236"/>
                  </a:lnTo>
                  <a:lnTo>
                    <a:pt x="266" y="230"/>
                  </a:lnTo>
                  <a:lnTo>
                    <a:pt x="250" y="228"/>
                  </a:lnTo>
                  <a:lnTo>
                    <a:pt x="210" y="228"/>
                  </a:lnTo>
                  <a:lnTo>
                    <a:pt x="180" y="278"/>
                  </a:lnTo>
                  <a:lnTo>
                    <a:pt x="150" y="228"/>
                  </a:lnTo>
                  <a:lnTo>
                    <a:pt x="110" y="228"/>
                  </a:lnTo>
                  <a:lnTo>
                    <a:pt x="110" y="228"/>
                  </a:lnTo>
                  <a:lnTo>
                    <a:pt x="94" y="230"/>
                  </a:lnTo>
                  <a:lnTo>
                    <a:pt x="82" y="236"/>
                  </a:lnTo>
                  <a:lnTo>
                    <a:pt x="72" y="246"/>
                  </a:lnTo>
                  <a:lnTo>
                    <a:pt x="68" y="252"/>
                  </a:lnTo>
                  <a:lnTo>
                    <a:pt x="66" y="258"/>
                  </a:lnTo>
                  <a:lnTo>
                    <a:pt x="66" y="258"/>
                  </a:lnTo>
                  <a:lnTo>
                    <a:pt x="64" y="260"/>
                  </a:lnTo>
                  <a:lnTo>
                    <a:pt x="52" y="336"/>
                  </a:lnTo>
                  <a:lnTo>
                    <a:pt x="52" y="336"/>
                  </a:lnTo>
                  <a:lnTo>
                    <a:pt x="72" y="352"/>
                  </a:lnTo>
                  <a:lnTo>
                    <a:pt x="96" y="362"/>
                  </a:lnTo>
                  <a:lnTo>
                    <a:pt x="106" y="304"/>
                  </a:lnTo>
                  <a:lnTo>
                    <a:pt x="118" y="304"/>
                  </a:lnTo>
                  <a:lnTo>
                    <a:pt x="114" y="370"/>
                  </a:lnTo>
                  <a:lnTo>
                    <a:pt x="114" y="370"/>
                  </a:lnTo>
                  <a:lnTo>
                    <a:pt x="130" y="374"/>
                  </a:lnTo>
                  <a:lnTo>
                    <a:pt x="146" y="378"/>
                  </a:lnTo>
                  <a:lnTo>
                    <a:pt x="162" y="380"/>
                  </a:lnTo>
                  <a:lnTo>
                    <a:pt x="180" y="380"/>
                  </a:lnTo>
                  <a:lnTo>
                    <a:pt x="180" y="380"/>
                  </a:lnTo>
                  <a:lnTo>
                    <a:pt x="196" y="380"/>
                  </a:lnTo>
                  <a:lnTo>
                    <a:pt x="214" y="378"/>
                  </a:lnTo>
                  <a:lnTo>
                    <a:pt x="230" y="374"/>
                  </a:lnTo>
                  <a:lnTo>
                    <a:pt x="246" y="370"/>
                  </a:lnTo>
                  <a:lnTo>
                    <a:pt x="242" y="304"/>
                  </a:lnTo>
                  <a:lnTo>
                    <a:pt x="254" y="304"/>
                  </a:lnTo>
                  <a:lnTo>
                    <a:pt x="264" y="362"/>
                  </a:lnTo>
                  <a:lnTo>
                    <a:pt x="264" y="362"/>
                  </a:lnTo>
                  <a:lnTo>
                    <a:pt x="288" y="350"/>
                  </a:lnTo>
                  <a:lnTo>
                    <a:pt x="308" y="336"/>
                  </a:lnTo>
                  <a:lnTo>
                    <a:pt x="296" y="260"/>
                  </a:lnTo>
                  <a:close/>
                </a:path>
              </a:pathLst>
            </a:custGeom>
            <a:solidFill>
              <a:srgbClr val="41B9E6"/>
            </a:solidFill>
            <a:ln>
              <a:noFill/>
            </a:ln>
            <a:effectLst/>
            <a:extLst/>
          </xdr:spPr>
          <xdr:txBody>
            <a:bodyPr vert="horz" wrap="square" lIns="91440" tIns="45720" rIns="91440" bIns="45720" numCol="1" anchor="t" anchorCtr="0" compatLnSpc="1">
              <a:prstTxWarp prst="textNoShape">
                <a:avLst/>
              </a:prstTxWarp>
            </a:bodyPr>
            <a:lstStyle>
              <a:defPPr>
                <a:defRPr lang="en-US"/>
              </a:defPPr>
              <a:lvl1pPr marL="0" algn="l" defTabSz="685800" rtl="0" eaLnBrk="1" latinLnBrk="0" hangingPunct="1">
                <a:defRPr sz="1400" kern="1200">
                  <a:solidFill>
                    <a:schemeClr val="tx1"/>
                  </a:solidFill>
                  <a:latin typeface="+mn-lt"/>
                  <a:ea typeface="+mn-ea"/>
                  <a:cs typeface="+mn-cs"/>
                </a:defRPr>
              </a:lvl1pPr>
              <a:lvl2pPr marL="342900" algn="l" defTabSz="685800" rtl="0" eaLnBrk="1" latinLnBrk="0" hangingPunct="1">
                <a:defRPr sz="1400" kern="1200">
                  <a:solidFill>
                    <a:schemeClr val="tx1"/>
                  </a:solidFill>
                  <a:latin typeface="+mn-lt"/>
                  <a:ea typeface="+mn-ea"/>
                  <a:cs typeface="+mn-cs"/>
                </a:defRPr>
              </a:lvl2pPr>
              <a:lvl3pPr marL="685800" algn="l" defTabSz="685800" rtl="0" eaLnBrk="1" latinLnBrk="0" hangingPunct="1">
                <a:defRPr sz="1400" kern="1200">
                  <a:solidFill>
                    <a:schemeClr val="tx1"/>
                  </a:solidFill>
                  <a:latin typeface="+mn-lt"/>
                  <a:ea typeface="+mn-ea"/>
                  <a:cs typeface="+mn-cs"/>
                </a:defRPr>
              </a:lvl3pPr>
              <a:lvl4pPr marL="1028700" algn="l" defTabSz="685800" rtl="0" eaLnBrk="1" latinLnBrk="0" hangingPunct="1">
                <a:defRPr sz="1400" kern="1200">
                  <a:solidFill>
                    <a:schemeClr val="tx1"/>
                  </a:solidFill>
                  <a:latin typeface="+mn-lt"/>
                  <a:ea typeface="+mn-ea"/>
                  <a:cs typeface="+mn-cs"/>
                </a:defRPr>
              </a:lvl4pPr>
              <a:lvl5pPr marL="1371600" algn="l" defTabSz="685800" rtl="0" eaLnBrk="1" latinLnBrk="0" hangingPunct="1">
                <a:defRPr sz="1400" kern="1200">
                  <a:solidFill>
                    <a:schemeClr val="tx1"/>
                  </a:solidFill>
                  <a:latin typeface="+mn-lt"/>
                  <a:ea typeface="+mn-ea"/>
                  <a:cs typeface="+mn-cs"/>
                </a:defRPr>
              </a:lvl5pPr>
              <a:lvl6pPr marL="1714500" algn="l" defTabSz="685800" rtl="0" eaLnBrk="1" latinLnBrk="0" hangingPunct="1">
                <a:defRPr sz="1400" kern="1200">
                  <a:solidFill>
                    <a:schemeClr val="tx1"/>
                  </a:solidFill>
                  <a:latin typeface="+mn-lt"/>
                  <a:ea typeface="+mn-ea"/>
                  <a:cs typeface="+mn-cs"/>
                </a:defRPr>
              </a:lvl6pPr>
              <a:lvl7pPr marL="2057400" algn="l" defTabSz="685800" rtl="0" eaLnBrk="1" latinLnBrk="0" hangingPunct="1">
                <a:defRPr sz="1400" kern="1200">
                  <a:solidFill>
                    <a:schemeClr val="tx1"/>
                  </a:solidFill>
                  <a:latin typeface="+mn-lt"/>
                  <a:ea typeface="+mn-ea"/>
                  <a:cs typeface="+mn-cs"/>
                </a:defRPr>
              </a:lvl7pPr>
              <a:lvl8pPr marL="2400300" algn="l" defTabSz="685800" rtl="0" eaLnBrk="1" latinLnBrk="0" hangingPunct="1">
                <a:defRPr sz="1400" kern="1200">
                  <a:solidFill>
                    <a:schemeClr val="tx1"/>
                  </a:solidFill>
                  <a:latin typeface="+mn-lt"/>
                  <a:ea typeface="+mn-ea"/>
                  <a:cs typeface="+mn-cs"/>
                </a:defRPr>
              </a:lvl8pPr>
              <a:lvl9pPr marL="2743200" algn="l" defTabSz="685800" rtl="0" eaLnBrk="1" latinLnBrk="0" hangingPunct="1">
                <a:defRPr sz="1400" kern="1200">
                  <a:solidFill>
                    <a:schemeClr val="tx1"/>
                  </a:solidFill>
                  <a:latin typeface="+mn-lt"/>
                  <a:ea typeface="+mn-ea"/>
                  <a:cs typeface="+mn-cs"/>
                </a:defRPr>
              </a:lvl9pPr>
            </a:lstStyle>
            <a:p>
              <a:endParaRPr lang="en-US" sz="1351"/>
            </a:p>
          </xdr:txBody>
        </xdr:sp>
      </xdr:grpSp>
      <xdr:sp macro="" textlink="">
        <xdr:nvSpPr>
          <xdr:cNvPr id="30" name="Anello 29"/>
          <xdr:cNvSpPr/>
        </xdr:nvSpPr>
        <xdr:spPr>
          <a:xfrm>
            <a:off x="5336213" y="2682318"/>
            <a:ext cx="324000" cy="324000"/>
          </a:xfrm>
          <a:prstGeom prst="donut">
            <a:avLst>
              <a:gd name="adj" fmla="val 13115"/>
            </a:avLst>
          </a:prstGeom>
          <a:solidFill>
            <a:srgbClr val="41B9E6"/>
          </a:solid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solidFill>
                <a:schemeClr val="tx1"/>
              </a:solidFill>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228603</xdr:colOff>
      <xdr:row>1</xdr:row>
      <xdr:rowOff>95250</xdr:rowOff>
    </xdr:to>
    <xdr:pic>
      <xdr:nvPicPr>
        <xdr:cNvPr id="2" name="Immagine 6">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5250" y="0"/>
          <a:ext cx="742953" cy="2857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152400</xdr:colOff>
      <xdr:row>0</xdr:row>
      <xdr:rowOff>85725</xdr:rowOff>
    </xdr:from>
    <xdr:ext cx="313890" cy="273958"/>
    <xdr:pic>
      <xdr:nvPicPr>
        <xdr:cNvPr id="2" name="Imagen 6">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52400" y="85725"/>
          <a:ext cx="313890" cy="273958"/>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142875</xdr:colOff>
      <xdr:row>0</xdr:row>
      <xdr:rowOff>85725</xdr:rowOff>
    </xdr:from>
    <xdr:ext cx="303471" cy="285750"/>
    <xdr:pic>
      <xdr:nvPicPr>
        <xdr:cNvPr id="3" name="Imagen 7">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42875" y="85725"/>
          <a:ext cx="303471" cy="285750"/>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171450</xdr:colOff>
      <xdr:row>0</xdr:row>
      <xdr:rowOff>66675</xdr:rowOff>
    </xdr:from>
    <xdr:ext cx="351420" cy="303608"/>
    <xdr:pic>
      <xdr:nvPicPr>
        <xdr:cNvPr id="2" name="Imagen 6">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71450" y="66675"/>
          <a:ext cx="351420" cy="303608"/>
        </a:xfrm>
        <a:prstGeom prst="rect">
          <a:avLst/>
        </a:prstGeom>
      </xdr:spPr>
    </xdr:pic>
    <xdr:clientData/>
  </xdr:oneCellAnchor>
  <xdr:oneCellAnchor>
    <xdr:from>
      <xdr:col>0</xdr:col>
      <xdr:colOff>171450</xdr:colOff>
      <xdr:row>0</xdr:row>
      <xdr:rowOff>66675</xdr:rowOff>
    </xdr:from>
    <xdr:ext cx="351420" cy="303608"/>
    <xdr:pic>
      <xdr:nvPicPr>
        <xdr:cNvPr id="3" name="Imagen 6">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71450" y="66675"/>
          <a:ext cx="351420" cy="303608"/>
        </a:xfrm>
        <a:prstGeom prst="rect">
          <a:avLst/>
        </a:prstGeom>
      </xdr:spPr>
    </xdr:pic>
    <xdr:clientData/>
  </xdr:oneCellAnchor>
</xdr:wsDr>
</file>

<file path=xl/drawings/drawing7.xml><?xml version="1.0" encoding="utf-8"?>
<xdr:wsDr xmlns:xdr="http://schemas.openxmlformats.org/drawingml/2006/spreadsheetDrawing" xmlns:a="http://schemas.openxmlformats.org/drawingml/2006/main">
  <xdr:twoCellAnchor>
    <xdr:from>
      <xdr:col>0</xdr:col>
      <xdr:colOff>209550</xdr:colOff>
      <xdr:row>0</xdr:row>
      <xdr:rowOff>76200</xdr:rowOff>
    </xdr:from>
    <xdr:to>
      <xdr:col>0</xdr:col>
      <xdr:colOff>511950</xdr:colOff>
      <xdr:row>1</xdr:row>
      <xdr:rowOff>170100</xdr:rowOff>
    </xdr:to>
    <xdr:grpSp>
      <xdr:nvGrpSpPr>
        <xdr:cNvPr id="5" name="Gruppo 4">
          <a:hlinkClick xmlns:r="http://schemas.openxmlformats.org/officeDocument/2006/relationships" r:id="rId1"/>
        </xdr:cNvPr>
        <xdr:cNvGrpSpPr/>
      </xdr:nvGrpSpPr>
      <xdr:grpSpPr>
        <a:xfrm>
          <a:off x="209550" y="76200"/>
          <a:ext cx="302400" cy="284400"/>
          <a:chOff x="5336213" y="2682318"/>
          <a:chExt cx="324000" cy="324000"/>
        </a:xfrm>
      </xdr:grpSpPr>
      <xdr:grpSp>
        <xdr:nvGrpSpPr>
          <xdr:cNvPr id="6" name="Gruppo 5"/>
          <xdr:cNvGrpSpPr/>
        </xdr:nvGrpSpPr>
        <xdr:grpSpPr>
          <a:xfrm>
            <a:off x="5397356" y="2750016"/>
            <a:ext cx="202764" cy="216000"/>
            <a:chOff x="7529661" y="2181116"/>
            <a:chExt cx="648000" cy="648000"/>
          </a:xfrm>
        </xdr:grpSpPr>
        <xdr:sp macro="" textlink="">
          <xdr:nvSpPr>
            <xdr:cNvPr id="8" name="Rettangolo 7"/>
            <xdr:cNvSpPr/>
          </xdr:nvSpPr>
          <xdr:spPr>
            <a:xfrm>
              <a:off x="7529661" y="2181116"/>
              <a:ext cx="648000" cy="6480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p>
          </xdr:txBody>
        </xdr:sp>
        <xdr:sp macro="" textlink="">
          <xdr:nvSpPr>
            <xdr:cNvPr id="9" name="Freeform 4851"/>
            <xdr:cNvSpPr>
              <a:spLocks noEditPoints="1"/>
            </xdr:cNvSpPr>
          </xdr:nvSpPr>
          <xdr:spPr bwMode="auto">
            <a:xfrm>
              <a:off x="7551036" y="2202491"/>
              <a:ext cx="611111" cy="571106"/>
            </a:xfrm>
            <a:custGeom>
              <a:avLst/>
              <a:gdLst>
                <a:gd name="T0" fmla="*/ 248 w 360"/>
                <a:gd name="T1" fmla="*/ 8 h 380"/>
                <a:gd name="T2" fmla="*/ 274 w 360"/>
                <a:gd name="T3" fmla="*/ 0 h 380"/>
                <a:gd name="T4" fmla="*/ 298 w 360"/>
                <a:gd name="T5" fmla="*/ 28 h 380"/>
                <a:gd name="T6" fmla="*/ 280 w 360"/>
                <a:gd name="T7" fmla="*/ 56 h 380"/>
                <a:gd name="T8" fmla="*/ 258 w 360"/>
                <a:gd name="T9" fmla="*/ 56 h 380"/>
                <a:gd name="T10" fmla="*/ 240 w 360"/>
                <a:gd name="T11" fmla="*/ 28 h 380"/>
                <a:gd name="T12" fmla="*/ 344 w 360"/>
                <a:gd name="T13" fmla="*/ 88 h 380"/>
                <a:gd name="T14" fmla="*/ 288 w 360"/>
                <a:gd name="T15" fmla="*/ 68 h 380"/>
                <a:gd name="T16" fmla="*/ 214 w 360"/>
                <a:gd name="T17" fmla="*/ 70 h 380"/>
                <a:gd name="T18" fmla="*/ 194 w 360"/>
                <a:gd name="T19" fmla="*/ 90 h 380"/>
                <a:gd name="T20" fmla="*/ 224 w 360"/>
                <a:gd name="T21" fmla="*/ 114 h 380"/>
                <a:gd name="T22" fmla="*/ 248 w 360"/>
                <a:gd name="T23" fmla="*/ 166 h 380"/>
                <a:gd name="T24" fmla="*/ 234 w 360"/>
                <a:gd name="T25" fmla="*/ 208 h 380"/>
                <a:gd name="T26" fmla="*/ 278 w 360"/>
                <a:gd name="T27" fmla="*/ 214 h 380"/>
                <a:gd name="T28" fmla="*/ 310 w 360"/>
                <a:gd name="T29" fmla="*/ 244 h 380"/>
                <a:gd name="T30" fmla="*/ 332 w 360"/>
                <a:gd name="T31" fmla="*/ 200 h 380"/>
                <a:gd name="T32" fmla="*/ 348 w 360"/>
                <a:gd name="T33" fmla="*/ 208 h 380"/>
                <a:gd name="T34" fmla="*/ 360 w 360"/>
                <a:gd name="T35" fmla="*/ 190 h 380"/>
                <a:gd name="T36" fmla="*/ 102 w 360"/>
                <a:gd name="T37" fmla="*/ 56 h 380"/>
                <a:gd name="T38" fmla="*/ 120 w 360"/>
                <a:gd name="T39" fmla="*/ 28 h 380"/>
                <a:gd name="T40" fmla="*/ 98 w 360"/>
                <a:gd name="T41" fmla="*/ 0 h 380"/>
                <a:gd name="T42" fmla="*/ 70 w 360"/>
                <a:gd name="T43" fmla="*/ 8 h 380"/>
                <a:gd name="T44" fmla="*/ 62 w 360"/>
                <a:gd name="T45" fmla="*/ 34 h 380"/>
                <a:gd name="T46" fmla="*/ 92 w 360"/>
                <a:gd name="T47" fmla="*/ 58 h 380"/>
                <a:gd name="T48" fmla="*/ 50 w 360"/>
                <a:gd name="T49" fmla="*/ 244 h 380"/>
                <a:gd name="T50" fmla="*/ 74 w 360"/>
                <a:gd name="T51" fmla="*/ 218 h 380"/>
                <a:gd name="T52" fmla="*/ 126 w 360"/>
                <a:gd name="T53" fmla="*/ 208 h 380"/>
                <a:gd name="T54" fmla="*/ 112 w 360"/>
                <a:gd name="T55" fmla="*/ 166 h 380"/>
                <a:gd name="T56" fmla="*/ 128 w 360"/>
                <a:gd name="T57" fmla="*/ 122 h 380"/>
                <a:gd name="T58" fmla="*/ 166 w 360"/>
                <a:gd name="T59" fmla="*/ 90 h 380"/>
                <a:gd name="T60" fmla="*/ 154 w 360"/>
                <a:gd name="T61" fmla="*/ 74 h 380"/>
                <a:gd name="T62" fmla="*/ 72 w 360"/>
                <a:gd name="T63" fmla="*/ 68 h 380"/>
                <a:gd name="T64" fmla="*/ 20 w 360"/>
                <a:gd name="T65" fmla="*/ 80 h 380"/>
                <a:gd name="T66" fmla="*/ 0 w 360"/>
                <a:gd name="T67" fmla="*/ 190 h 380"/>
                <a:gd name="T68" fmla="*/ 12 w 360"/>
                <a:gd name="T69" fmla="*/ 208 h 380"/>
                <a:gd name="T70" fmla="*/ 28 w 360"/>
                <a:gd name="T71" fmla="*/ 200 h 380"/>
                <a:gd name="T72" fmla="*/ 170 w 360"/>
                <a:gd name="T73" fmla="*/ 118 h 380"/>
                <a:gd name="T74" fmla="*/ 136 w 360"/>
                <a:gd name="T75" fmla="*/ 146 h 380"/>
                <a:gd name="T76" fmla="*/ 136 w 360"/>
                <a:gd name="T77" fmla="*/ 184 h 380"/>
                <a:gd name="T78" fmla="*/ 170 w 360"/>
                <a:gd name="T79" fmla="*/ 214 h 380"/>
                <a:gd name="T80" fmla="*/ 208 w 360"/>
                <a:gd name="T81" fmla="*/ 206 h 380"/>
                <a:gd name="T82" fmla="*/ 228 w 360"/>
                <a:gd name="T83" fmla="*/ 166 h 380"/>
                <a:gd name="T84" fmla="*/ 214 w 360"/>
                <a:gd name="T85" fmla="*/ 132 h 380"/>
                <a:gd name="T86" fmla="*/ 296 w 360"/>
                <a:gd name="T87" fmla="*/ 260 h 380"/>
                <a:gd name="T88" fmla="*/ 288 w 360"/>
                <a:gd name="T89" fmla="*/ 246 h 380"/>
                <a:gd name="T90" fmla="*/ 180 w 360"/>
                <a:gd name="T91" fmla="*/ 278 h 380"/>
                <a:gd name="T92" fmla="*/ 82 w 360"/>
                <a:gd name="T93" fmla="*/ 236 h 380"/>
                <a:gd name="T94" fmla="*/ 64 w 360"/>
                <a:gd name="T95" fmla="*/ 260 h 380"/>
                <a:gd name="T96" fmla="*/ 106 w 360"/>
                <a:gd name="T97" fmla="*/ 304 h 380"/>
                <a:gd name="T98" fmla="*/ 146 w 360"/>
                <a:gd name="T99" fmla="*/ 378 h 380"/>
                <a:gd name="T100" fmla="*/ 214 w 360"/>
                <a:gd name="T101" fmla="*/ 378 h 380"/>
                <a:gd name="T102" fmla="*/ 264 w 360"/>
                <a:gd name="T103" fmla="*/ 362 h 3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360" h="380">
                  <a:moveTo>
                    <a:pt x="240" y="28"/>
                  </a:moveTo>
                  <a:lnTo>
                    <a:pt x="240" y="28"/>
                  </a:lnTo>
                  <a:lnTo>
                    <a:pt x="240" y="22"/>
                  </a:lnTo>
                  <a:lnTo>
                    <a:pt x="242" y="18"/>
                  </a:lnTo>
                  <a:lnTo>
                    <a:pt x="248" y="8"/>
                  </a:lnTo>
                  <a:lnTo>
                    <a:pt x="258" y="2"/>
                  </a:lnTo>
                  <a:lnTo>
                    <a:pt x="262" y="0"/>
                  </a:lnTo>
                  <a:lnTo>
                    <a:pt x="268" y="0"/>
                  </a:lnTo>
                  <a:lnTo>
                    <a:pt x="268" y="0"/>
                  </a:lnTo>
                  <a:lnTo>
                    <a:pt x="274" y="0"/>
                  </a:lnTo>
                  <a:lnTo>
                    <a:pt x="280" y="2"/>
                  </a:lnTo>
                  <a:lnTo>
                    <a:pt x="290" y="8"/>
                  </a:lnTo>
                  <a:lnTo>
                    <a:pt x="296" y="18"/>
                  </a:lnTo>
                  <a:lnTo>
                    <a:pt x="298" y="22"/>
                  </a:lnTo>
                  <a:lnTo>
                    <a:pt x="298" y="28"/>
                  </a:lnTo>
                  <a:lnTo>
                    <a:pt x="298" y="28"/>
                  </a:lnTo>
                  <a:lnTo>
                    <a:pt x="298" y="34"/>
                  </a:lnTo>
                  <a:lnTo>
                    <a:pt x="296" y="40"/>
                  </a:lnTo>
                  <a:lnTo>
                    <a:pt x="290" y="50"/>
                  </a:lnTo>
                  <a:lnTo>
                    <a:pt x="280" y="56"/>
                  </a:lnTo>
                  <a:lnTo>
                    <a:pt x="274" y="58"/>
                  </a:lnTo>
                  <a:lnTo>
                    <a:pt x="268" y="58"/>
                  </a:lnTo>
                  <a:lnTo>
                    <a:pt x="268" y="58"/>
                  </a:lnTo>
                  <a:lnTo>
                    <a:pt x="262" y="58"/>
                  </a:lnTo>
                  <a:lnTo>
                    <a:pt x="258" y="56"/>
                  </a:lnTo>
                  <a:lnTo>
                    <a:pt x="248" y="50"/>
                  </a:lnTo>
                  <a:lnTo>
                    <a:pt x="242" y="40"/>
                  </a:lnTo>
                  <a:lnTo>
                    <a:pt x="240" y="34"/>
                  </a:lnTo>
                  <a:lnTo>
                    <a:pt x="240" y="28"/>
                  </a:lnTo>
                  <a:lnTo>
                    <a:pt x="240" y="28"/>
                  </a:lnTo>
                  <a:close/>
                  <a:moveTo>
                    <a:pt x="360" y="190"/>
                  </a:moveTo>
                  <a:lnTo>
                    <a:pt x="344" y="90"/>
                  </a:lnTo>
                  <a:lnTo>
                    <a:pt x="344" y="90"/>
                  </a:lnTo>
                  <a:lnTo>
                    <a:pt x="344" y="88"/>
                  </a:lnTo>
                  <a:lnTo>
                    <a:pt x="344" y="88"/>
                  </a:lnTo>
                  <a:lnTo>
                    <a:pt x="340" y="80"/>
                  </a:lnTo>
                  <a:lnTo>
                    <a:pt x="332" y="74"/>
                  </a:lnTo>
                  <a:lnTo>
                    <a:pt x="324" y="70"/>
                  </a:lnTo>
                  <a:lnTo>
                    <a:pt x="314" y="68"/>
                  </a:lnTo>
                  <a:lnTo>
                    <a:pt x="288" y="68"/>
                  </a:lnTo>
                  <a:lnTo>
                    <a:pt x="270" y="102"/>
                  </a:lnTo>
                  <a:lnTo>
                    <a:pt x="250" y="68"/>
                  </a:lnTo>
                  <a:lnTo>
                    <a:pt x="222" y="68"/>
                  </a:lnTo>
                  <a:lnTo>
                    <a:pt x="222" y="68"/>
                  </a:lnTo>
                  <a:lnTo>
                    <a:pt x="214" y="70"/>
                  </a:lnTo>
                  <a:lnTo>
                    <a:pt x="206" y="74"/>
                  </a:lnTo>
                  <a:lnTo>
                    <a:pt x="198" y="80"/>
                  </a:lnTo>
                  <a:lnTo>
                    <a:pt x="194" y="88"/>
                  </a:lnTo>
                  <a:lnTo>
                    <a:pt x="194" y="88"/>
                  </a:lnTo>
                  <a:lnTo>
                    <a:pt x="194" y="90"/>
                  </a:lnTo>
                  <a:lnTo>
                    <a:pt x="192" y="98"/>
                  </a:lnTo>
                  <a:lnTo>
                    <a:pt x="192" y="98"/>
                  </a:lnTo>
                  <a:lnTo>
                    <a:pt x="204" y="102"/>
                  </a:lnTo>
                  <a:lnTo>
                    <a:pt x="214" y="106"/>
                  </a:lnTo>
                  <a:lnTo>
                    <a:pt x="224" y="114"/>
                  </a:lnTo>
                  <a:lnTo>
                    <a:pt x="232" y="122"/>
                  </a:lnTo>
                  <a:lnTo>
                    <a:pt x="240" y="132"/>
                  </a:lnTo>
                  <a:lnTo>
                    <a:pt x="244" y="142"/>
                  </a:lnTo>
                  <a:lnTo>
                    <a:pt x="248" y="154"/>
                  </a:lnTo>
                  <a:lnTo>
                    <a:pt x="248" y="166"/>
                  </a:lnTo>
                  <a:lnTo>
                    <a:pt x="248" y="166"/>
                  </a:lnTo>
                  <a:lnTo>
                    <a:pt x="248" y="178"/>
                  </a:lnTo>
                  <a:lnTo>
                    <a:pt x="246" y="188"/>
                  </a:lnTo>
                  <a:lnTo>
                    <a:pt x="240" y="198"/>
                  </a:lnTo>
                  <a:lnTo>
                    <a:pt x="234" y="208"/>
                  </a:lnTo>
                  <a:lnTo>
                    <a:pt x="250" y="208"/>
                  </a:lnTo>
                  <a:lnTo>
                    <a:pt x="250" y="208"/>
                  </a:lnTo>
                  <a:lnTo>
                    <a:pt x="260" y="208"/>
                  </a:lnTo>
                  <a:lnTo>
                    <a:pt x="270" y="210"/>
                  </a:lnTo>
                  <a:lnTo>
                    <a:pt x="278" y="214"/>
                  </a:lnTo>
                  <a:lnTo>
                    <a:pt x="286" y="218"/>
                  </a:lnTo>
                  <a:lnTo>
                    <a:pt x="294" y="222"/>
                  </a:lnTo>
                  <a:lnTo>
                    <a:pt x="300" y="228"/>
                  </a:lnTo>
                  <a:lnTo>
                    <a:pt x="306" y="236"/>
                  </a:lnTo>
                  <a:lnTo>
                    <a:pt x="310" y="244"/>
                  </a:lnTo>
                  <a:lnTo>
                    <a:pt x="308" y="118"/>
                  </a:lnTo>
                  <a:lnTo>
                    <a:pt x="318" y="118"/>
                  </a:lnTo>
                  <a:lnTo>
                    <a:pt x="330" y="196"/>
                  </a:lnTo>
                  <a:lnTo>
                    <a:pt x="330" y="196"/>
                  </a:lnTo>
                  <a:lnTo>
                    <a:pt x="332" y="200"/>
                  </a:lnTo>
                  <a:lnTo>
                    <a:pt x="336" y="204"/>
                  </a:lnTo>
                  <a:lnTo>
                    <a:pt x="340" y="208"/>
                  </a:lnTo>
                  <a:lnTo>
                    <a:pt x="346" y="208"/>
                  </a:lnTo>
                  <a:lnTo>
                    <a:pt x="346" y="208"/>
                  </a:lnTo>
                  <a:lnTo>
                    <a:pt x="348" y="208"/>
                  </a:lnTo>
                  <a:lnTo>
                    <a:pt x="348" y="208"/>
                  </a:lnTo>
                  <a:lnTo>
                    <a:pt x="354" y="206"/>
                  </a:lnTo>
                  <a:lnTo>
                    <a:pt x="358" y="202"/>
                  </a:lnTo>
                  <a:lnTo>
                    <a:pt x="360" y="196"/>
                  </a:lnTo>
                  <a:lnTo>
                    <a:pt x="360" y="190"/>
                  </a:lnTo>
                  <a:lnTo>
                    <a:pt x="360" y="190"/>
                  </a:lnTo>
                  <a:close/>
                  <a:moveTo>
                    <a:pt x="92" y="58"/>
                  </a:moveTo>
                  <a:lnTo>
                    <a:pt x="92" y="58"/>
                  </a:lnTo>
                  <a:lnTo>
                    <a:pt x="98" y="58"/>
                  </a:lnTo>
                  <a:lnTo>
                    <a:pt x="102" y="56"/>
                  </a:lnTo>
                  <a:lnTo>
                    <a:pt x="112" y="50"/>
                  </a:lnTo>
                  <a:lnTo>
                    <a:pt x="118" y="40"/>
                  </a:lnTo>
                  <a:lnTo>
                    <a:pt x="120" y="34"/>
                  </a:lnTo>
                  <a:lnTo>
                    <a:pt x="120" y="28"/>
                  </a:lnTo>
                  <a:lnTo>
                    <a:pt x="120" y="28"/>
                  </a:lnTo>
                  <a:lnTo>
                    <a:pt x="120" y="22"/>
                  </a:lnTo>
                  <a:lnTo>
                    <a:pt x="118" y="18"/>
                  </a:lnTo>
                  <a:lnTo>
                    <a:pt x="112" y="8"/>
                  </a:lnTo>
                  <a:lnTo>
                    <a:pt x="102" y="2"/>
                  </a:lnTo>
                  <a:lnTo>
                    <a:pt x="98" y="0"/>
                  </a:lnTo>
                  <a:lnTo>
                    <a:pt x="92" y="0"/>
                  </a:lnTo>
                  <a:lnTo>
                    <a:pt x="92" y="0"/>
                  </a:lnTo>
                  <a:lnTo>
                    <a:pt x="86" y="0"/>
                  </a:lnTo>
                  <a:lnTo>
                    <a:pt x="80" y="2"/>
                  </a:lnTo>
                  <a:lnTo>
                    <a:pt x="70" y="8"/>
                  </a:lnTo>
                  <a:lnTo>
                    <a:pt x="64" y="18"/>
                  </a:lnTo>
                  <a:lnTo>
                    <a:pt x="62" y="22"/>
                  </a:lnTo>
                  <a:lnTo>
                    <a:pt x="62" y="28"/>
                  </a:lnTo>
                  <a:lnTo>
                    <a:pt x="62" y="28"/>
                  </a:lnTo>
                  <a:lnTo>
                    <a:pt x="62" y="34"/>
                  </a:lnTo>
                  <a:lnTo>
                    <a:pt x="64" y="40"/>
                  </a:lnTo>
                  <a:lnTo>
                    <a:pt x="70" y="50"/>
                  </a:lnTo>
                  <a:lnTo>
                    <a:pt x="80" y="56"/>
                  </a:lnTo>
                  <a:lnTo>
                    <a:pt x="86" y="58"/>
                  </a:lnTo>
                  <a:lnTo>
                    <a:pt x="92" y="58"/>
                  </a:lnTo>
                  <a:lnTo>
                    <a:pt x="92" y="58"/>
                  </a:lnTo>
                  <a:close/>
                  <a:moveTo>
                    <a:pt x="30" y="196"/>
                  </a:moveTo>
                  <a:lnTo>
                    <a:pt x="42" y="118"/>
                  </a:lnTo>
                  <a:lnTo>
                    <a:pt x="52" y="118"/>
                  </a:lnTo>
                  <a:lnTo>
                    <a:pt x="50" y="244"/>
                  </a:lnTo>
                  <a:lnTo>
                    <a:pt x="50" y="244"/>
                  </a:lnTo>
                  <a:lnTo>
                    <a:pt x="54" y="236"/>
                  </a:lnTo>
                  <a:lnTo>
                    <a:pt x="60" y="228"/>
                  </a:lnTo>
                  <a:lnTo>
                    <a:pt x="66" y="222"/>
                  </a:lnTo>
                  <a:lnTo>
                    <a:pt x="74" y="218"/>
                  </a:lnTo>
                  <a:lnTo>
                    <a:pt x="82" y="214"/>
                  </a:lnTo>
                  <a:lnTo>
                    <a:pt x="90" y="210"/>
                  </a:lnTo>
                  <a:lnTo>
                    <a:pt x="100" y="208"/>
                  </a:lnTo>
                  <a:lnTo>
                    <a:pt x="110" y="208"/>
                  </a:lnTo>
                  <a:lnTo>
                    <a:pt x="126" y="208"/>
                  </a:lnTo>
                  <a:lnTo>
                    <a:pt x="126" y="208"/>
                  </a:lnTo>
                  <a:lnTo>
                    <a:pt x="120" y="198"/>
                  </a:lnTo>
                  <a:lnTo>
                    <a:pt x="114" y="188"/>
                  </a:lnTo>
                  <a:lnTo>
                    <a:pt x="112" y="178"/>
                  </a:lnTo>
                  <a:lnTo>
                    <a:pt x="112" y="166"/>
                  </a:lnTo>
                  <a:lnTo>
                    <a:pt x="112" y="166"/>
                  </a:lnTo>
                  <a:lnTo>
                    <a:pt x="112" y="154"/>
                  </a:lnTo>
                  <a:lnTo>
                    <a:pt x="116" y="142"/>
                  </a:lnTo>
                  <a:lnTo>
                    <a:pt x="120" y="132"/>
                  </a:lnTo>
                  <a:lnTo>
                    <a:pt x="128" y="122"/>
                  </a:lnTo>
                  <a:lnTo>
                    <a:pt x="136" y="114"/>
                  </a:lnTo>
                  <a:lnTo>
                    <a:pt x="146" y="106"/>
                  </a:lnTo>
                  <a:lnTo>
                    <a:pt x="156" y="102"/>
                  </a:lnTo>
                  <a:lnTo>
                    <a:pt x="168" y="98"/>
                  </a:lnTo>
                  <a:lnTo>
                    <a:pt x="166" y="90"/>
                  </a:lnTo>
                  <a:lnTo>
                    <a:pt x="166" y="90"/>
                  </a:lnTo>
                  <a:lnTo>
                    <a:pt x="166" y="88"/>
                  </a:lnTo>
                  <a:lnTo>
                    <a:pt x="166" y="88"/>
                  </a:lnTo>
                  <a:lnTo>
                    <a:pt x="162" y="80"/>
                  </a:lnTo>
                  <a:lnTo>
                    <a:pt x="154" y="74"/>
                  </a:lnTo>
                  <a:lnTo>
                    <a:pt x="146" y="70"/>
                  </a:lnTo>
                  <a:lnTo>
                    <a:pt x="138" y="68"/>
                  </a:lnTo>
                  <a:lnTo>
                    <a:pt x="110" y="68"/>
                  </a:lnTo>
                  <a:lnTo>
                    <a:pt x="90" y="102"/>
                  </a:lnTo>
                  <a:lnTo>
                    <a:pt x="72" y="68"/>
                  </a:lnTo>
                  <a:lnTo>
                    <a:pt x="46" y="68"/>
                  </a:lnTo>
                  <a:lnTo>
                    <a:pt x="46" y="68"/>
                  </a:lnTo>
                  <a:lnTo>
                    <a:pt x="36" y="70"/>
                  </a:lnTo>
                  <a:lnTo>
                    <a:pt x="28" y="74"/>
                  </a:lnTo>
                  <a:lnTo>
                    <a:pt x="20" y="80"/>
                  </a:lnTo>
                  <a:lnTo>
                    <a:pt x="16" y="88"/>
                  </a:lnTo>
                  <a:lnTo>
                    <a:pt x="16" y="88"/>
                  </a:lnTo>
                  <a:lnTo>
                    <a:pt x="16" y="90"/>
                  </a:lnTo>
                  <a:lnTo>
                    <a:pt x="0" y="190"/>
                  </a:lnTo>
                  <a:lnTo>
                    <a:pt x="0" y="190"/>
                  </a:lnTo>
                  <a:lnTo>
                    <a:pt x="0" y="196"/>
                  </a:lnTo>
                  <a:lnTo>
                    <a:pt x="2" y="202"/>
                  </a:lnTo>
                  <a:lnTo>
                    <a:pt x="6" y="206"/>
                  </a:lnTo>
                  <a:lnTo>
                    <a:pt x="12" y="208"/>
                  </a:lnTo>
                  <a:lnTo>
                    <a:pt x="12" y="208"/>
                  </a:lnTo>
                  <a:lnTo>
                    <a:pt x="14" y="208"/>
                  </a:lnTo>
                  <a:lnTo>
                    <a:pt x="14" y="208"/>
                  </a:lnTo>
                  <a:lnTo>
                    <a:pt x="20" y="208"/>
                  </a:lnTo>
                  <a:lnTo>
                    <a:pt x="24" y="204"/>
                  </a:lnTo>
                  <a:lnTo>
                    <a:pt x="28" y="200"/>
                  </a:lnTo>
                  <a:lnTo>
                    <a:pt x="30" y="196"/>
                  </a:lnTo>
                  <a:lnTo>
                    <a:pt x="30" y="196"/>
                  </a:lnTo>
                  <a:close/>
                  <a:moveTo>
                    <a:pt x="180" y="118"/>
                  </a:moveTo>
                  <a:lnTo>
                    <a:pt x="180" y="118"/>
                  </a:lnTo>
                  <a:lnTo>
                    <a:pt x="170" y="118"/>
                  </a:lnTo>
                  <a:lnTo>
                    <a:pt x="162" y="120"/>
                  </a:lnTo>
                  <a:lnTo>
                    <a:pt x="152" y="126"/>
                  </a:lnTo>
                  <a:lnTo>
                    <a:pt x="146" y="132"/>
                  </a:lnTo>
                  <a:lnTo>
                    <a:pt x="140" y="138"/>
                  </a:lnTo>
                  <a:lnTo>
                    <a:pt x="136" y="146"/>
                  </a:lnTo>
                  <a:lnTo>
                    <a:pt x="132" y="156"/>
                  </a:lnTo>
                  <a:lnTo>
                    <a:pt x="132" y="166"/>
                  </a:lnTo>
                  <a:lnTo>
                    <a:pt x="132" y="166"/>
                  </a:lnTo>
                  <a:lnTo>
                    <a:pt x="132" y="176"/>
                  </a:lnTo>
                  <a:lnTo>
                    <a:pt x="136" y="184"/>
                  </a:lnTo>
                  <a:lnTo>
                    <a:pt x="140" y="194"/>
                  </a:lnTo>
                  <a:lnTo>
                    <a:pt x="146" y="200"/>
                  </a:lnTo>
                  <a:lnTo>
                    <a:pt x="152" y="206"/>
                  </a:lnTo>
                  <a:lnTo>
                    <a:pt x="162" y="210"/>
                  </a:lnTo>
                  <a:lnTo>
                    <a:pt x="170" y="214"/>
                  </a:lnTo>
                  <a:lnTo>
                    <a:pt x="180" y="214"/>
                  </a:lnTo>
                  <a:lnTo>
                    <a:pt x="180" y="214"/>
                  </a:lnTo>
                  <a:lnTo>
                    <a:pt x="190" y="214"/>
                  </a:lnTo>
                  <a:lnTo>
                    <a:pt x="200" y="210"/>
                  </a:lnTo>
                  <a:lnTo>
                    <a:pt x="208" y="206"/>
                  </a:lnTo>
                  <a:lnTo>
                    <a:pt x="214" y="200"/>
                  </a:lnTo>
                  <a:lnTo>
                    <a:pt x="220" y="194"/>
                  </a:lnTo>
                  <a:lnTo>
                    <a:pt x="224" y="184"/>
                  </a:lnTo>
                  <a:lnTo>
                    <a:pt x="228" y="176"/>
                  </a:lnTo>
                  <a:lnTo>
                    <a:pt x="228" y="166"/>
                  </a:lnTo>
                  <a:lnTo>
                    <a:pt x="228" y="166"/>
                  </a:lnTo>
                  <a:lnTo>
                    <a:pt x="228" y="156"/>
                  </a:lnTo>
                  <a:lnTo>
                    <a:pt x="224" y="146"/>
                  </a:lnTo>
                  <a:lnTo>
                    <a:pt x="220" y="138"/>
                  </a:lnTo>
                  <a:lnTo>
                    <a:pt x="214" y="132"/>
                  </a:lnTo>
                  <a:lnTo>
                    <a:pt x="208" y="126"/>
                  </a:lnTo>
                  <a:lnTo>
                    <a:pt x="200" y="120"/>
                  </a:lnTo>
                  <a:lnTo>
                    <a:pt x="190" y="118"/>
                  </a:lnTo>
                  <a:lnTo>
                    <a:pt x="180" y="118"/>
                  </a:lnTo>
                  <a:close/>
                  <a:moveTo>
                    <a:pt x="296" y="260"/>
                  </a:moveTo>
                  <a:lnTo>
                    <a:pt x="296" y="260"/>
                  </a:lnTo>
                  <a:lnTo>
                    <a:pt x="294" y="258"/>
                  </a:lnTo>
                  <a:lnTo>
                    <a:pt x="294" y="258"/>
                  </a:lnTo>
                  <a:lnTo>
                    <a:pt x="292" y="252"/>
                  </a:lnTo>
                  <a:lnTo>
                    <a:pt x="288" y="246"/>
                  </a:lnTo>
                  <a:lnTo>
                    <a:pt x="278" y="236"/>
                  </a:lnTo>
                  <a:lnTo>
                    <a:pt x="266" y="230"/>
                  </a:lnTo>
                  <a:lnTo>
                    <a:pt x="250" y="228"/>
                  </a:lnTo>
                  <a:lnTo>
                    <a:pt x="210" y="228"/>
                  </a:lnTo>
                  <a:lnTo>
                    <a:pt x="180" y="278"/>
                  </a:lnTo>
                  <a:lnTo>
                    <a:pt x="150" y="228"/>
                  </a:lnTo>
                  <a:lnTo>
                    <a:pt x="110" y="228"/>
                  </a:lnTo>
                  <a:lnTo>
                    <a:pt x="110" y="228"/>
                  </a:lnTo>
                  <a:lnTo>
                    <a:pt x="94" y="230"/>
                  </a:lnTo>
                  <a:lnTo>
                    <a:pt x="82" y="236"/>
                  </a:lnTo>
                  <a:lnTo>
                    <a:pt x="72" y="246"/>
                  </a:lnTo>
                  <a:lnTo>
                    <a:pt x="68" y="252"/>
                  </a:lnTo>
                  <a:lnTo>
                    <a:pt x="66" y="258"/>
                  </a:lnTo>
                  <a:lnTo>
                    <a:pt x="66" y="258"/>
                  </a:lnTo>
                  <a:lnTo>
                    <a:pt x="64" y="260"/>
                  </a:lnTo>
                  <a:lnTo>
                    <a:pt x="52" y="336"/>
                  </a:lnTo>
                  <a:lnTo>
                    <a:pt x="52" y="336"/>
                  </a:lnTo>
                  <a:lnTo>
                    <a:pt x="72" y="352"/>
                  </a:lnTo>
                  <a:lnTo>
                    <a:pt x="96" y="362"/>
                  </a:lnTo>
                  <a:lnTo>
                    <a:pt x="106" y="304"/>
                  </a:lnTo>
                  <a:lnTo>
                    <a:pt x="118" y="304"/>
                  </a:lnTo>
                  <a:lnTo>
                    <a:pt x="114" y="370"/>
                  </a:lnTo>
                  <a:lnTo>
                    <a:pt x="114" y="370"/>
                  </a:lnTo>
                  <a:lnTo>
                    <a:pt x="130" y="374"/>
                  </a:lnTo>
                  <a:lnTo>
                    <a:pt x="146" y="378"/>
                  </a:lnTo>
                  <a:lnTo>
                    <a:pt x="162" y="380"/>
                  </a:lnTo>
                  <a:lnTo>
                    <a:pt x="180" y="380"/>
                  </a:lnTo>
                  <a:lnTo>
                    <a:pt x="180" y="380"/>
                  </a:lnTo>
                  <a:lnTo>
                    <a:pt x="196" y="380"/>
                  </a:lnTo>
                  <a:lnTo>
                    <a:pt x="214" y="378"/>
                  </a:lnTo>
                  <a:lnTo>
                    <a:pt x="230" y="374"/>
                  </a:lnTo>
                  <a:lnTo>
                    <a:pt x="246" y="370"/>
                  </a:lnTo>
                  <a:lnTo>
                    <a:pt x="242" y="304"/>
                  </a:lnTo>
                  <a:lnTo>
                    <a:pt x="254" y="304"/>
                  </a:lnTo>
                  <a:lnTo>
                    <a:pt x="264" y="362"/>
                  </a:lnTo>
                  <a:lnTo>
                    <a:pt x="264" y="362"/>
                  </a:lnTo>
                  <a:lnTo>
                    <a:pt x="288" y="350"/>
                  </a:lnTo>
                  <a:lnTo>
                    <a:pt x="308" y="336"/>
                  </a:lnTo>
                  <a:lnTo>
                    <a:pt x="296" y="260"/>
                  </a:lnTo>
                  <a:close/>
                </a:path>
              </a:pathLst>
            </a:custGeom>
            <a:solidFill>
              <a:srgbClr val="41B9E6"/>
            </a:solidFill>
            <a:ln>
              <a:noFill/>
            </a:ln>
            <a:effectLst/>
            <a:extLst/>
          </xdr:spPr>
          <xdr:txBody>
            <a:bodyPr vert="horz" wrap="square" lIns="91440" tIns="45720" rIns="91440" bIns="45720" numCol="1" anchor="t" anchorCtr="0" compatLnSpc="1">
              <a:prstTxWarp prst="textNoShape">
                <a:avLst/>
              </a:prstTxWarp>
            </a:bodyPr>
            <a:lstStyle>
              <a:defPPr>
                <a:defRPr lang="en-US"/>
              </a:defPPr>
              <a:lvl1pPr marL="0" algn="l" defTabSz="685800" rtl="0" eaLnBrk="1" latinLnBrk="0" hangingPunct="1">
                <a:defRPr sz="1400" kern="1200">
                  <a:solidFill>
                    <a:schemeClr val="tx1"/>
                  </a:solidFill>
                  <a:latin typeface="+mn-lt"/>
                  <a:ea typeface="+mn-ea"/>
                  <a:cs typeface="+mn-cs"/>
                </a:defRPr>
              </a:lvl1pPr>
              <a:lvl2pPr marL="342900" algn="l" defTabSz="685800" rtl="0" eaLnBrk="1" latinLnBrk="0" hangingPunct="1">
                <a:defRPr sz="1400" kern="1200">
                  <a:solidFill>
                    <a:schemeClr val="tx1"/>
                  </a:solidFill>
                  <a:latin typeface="+mn-lt"/>
                  <a:ea typeface="+mn-ea"/>
                  <a:cs typeface="+mn-cs"/>
                </a:defRPr>
              </a:lvl2pPr>
              <a:lvl3pPr marL="685800" algn="l" defTabSz="685800" rtl="0" eaLnBrk="1" latinLnBrk="0" hangingPunct="1">
                <a:defRPr sz="1400" kern="1200">
                  <a:solidFill>
                    <a:schemeClr val="tx1"/>
                  </a:solidFill>
                  <a:latin typeface="+mn-lt"/>
                  <a:ea typeface="+mn-ea"/>
                  <a:cs typeface="+mn-cs"/>
                </a:defRPr>
              </a:lvl3pPr>
              <a:lvl4pPr marL="1028700" algn="l" defTabSz="685800" rtl="0" eaLnBrk="1" latinLnBrk="0" hangingPunct="1">
                <a:defRPr sz="1400" kern="1200">
                  <a:solidFill>
                    <a:schemeClr val="tx1"/>
                  </a:solidFill>
                  <a:latin typeface="+mn-lt"/>
                  <a:ea typeface="+mn-ea"/>
                  <a:cs typeface="+mn-cs"/>
                </a:defRPr>
              </a:lvl4pPr>
              <a:lvl5pPr marL="1371600" algn="l" defTabSz="685800" rtl="0" eaLnBrk="1" latinLnBrk="0" hangingPunct="1">
                <a:defRPr sz="1400" kern="1200">
                  <a:solidFill>
                    <a:schemeClr val="tx1"/>
                  </a:solidFill>
                  <a:latin typeface="+mn-lt"/>
                  <a:ea typeface="+mn-ea"/>
                  <a:cs typeface="+mn-cs"/>
                </a:defRPr>
              </a:lvl5pPr>
              <a:lvl6pPr marL="1714500" algn="l" defTabSz="685800" rtl="0" eaLnBrk="1" latinLnBrk="0" hangingPunct="1">
                <a:defRPr sz="1400" kern="1200">
                  <a:solidFill>
                    <a:schemeClr val="tx1"/>
                  </a:solidFill>
                  <a:latin typeface="+mn-lt"/>
                  <a:ea typeface="+mn-ea"/>
                  <a:cs typeface="+mn-cs"/>
                </a:defRPr>
              </a:lvl6pPr>
              <a:lvl7pPr marL="2057400" algn="l" defTabSz="685800" rtl="0" eaLnBrk="1" latinLnBrk="0" hangingPunct="1">
                <a:defRPr sz="1400" kern="1200">
                  <a:solidFill>
                    <a:schemeClr val="tx1"/>
                  </a:solidFill>
                  <a:latin typeface="+mn-lt"/>
                  <a:ea typeface="+mn-ea"/>
                  <a:cs typeface="+mn-cs"/>
                </a:defRPr>
              </a:lvl7pPr>
              <a:lvl8pPr marL="2400300" algn="l" defTabSz="685800" rtl="0" eaLnBrk="1" latinLnBrk="0" hangingPunct="1">
                <a:defRPr sz="1400" kern="1200">
                  <a:solidFill>
                    <a:schemeClr val="tx1"/>
                  </a:solidFill>
                  <a:latin typeface="+mn-lt"/>
                  <a:ea typeface="+mn-ea"/>
                  <a:cs typeface="+mn-cs"/>
                </a:defRPr>
              </a:lvl8pPr>
              <a:lvl9pPr marL="2743200" algn="l" defTabSz="685800" rtl="0" eaLnBrk="1" latinLnBrk="0" hangingPunct="1">
                <a:defRPr sz="1400" kern="1200">
                  <a:solidFill>
                    <a:schemeClr val="tx1"/>
                  </a:solidFill>
                  <a:latin typeface="+mn-lt"/>
                  <a:ea typeface="+mn-ea"/>
                  <a:cs typeface="+mn-cs"/>
                </a:defRPr>
              </a:lvl9pPr>
            </a:lstStyle>
            <a:p>
              <a:endParaRPr lang="en-US" sz="1351"/>
            </a:p>
          </xdr:txBody>
        </xdr:sp>
      </xdr:grpSp>
      <xdr:sp macro="" textlink="">
        <xdr:nvSpPr>
          <xdr:cNvPr id="7" name="Anello 6"/>
          <xdr:cNvSpPr/>
        </xdr:nvSpPr>
        <xdr:spPr>
          <a:xfrm>
            <a:off x="5336213" y="2682318"/>
            <a:ext cx="324000" cy="324000"/>
          </a:xfrm>
          <a:prstGeom prst="donut">
            <a:avLst>
              <a:gd name="adj" fmla="val 13115"/>
            </a:avLst>
          </a:prstGeom>
          <a:solidFill>
            <a:srgbClr val="41B9E6"/>
          </a:solidFill>
          <a:ln w="31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wrap="square" lIns="72000" tIns="36000" rIns="72000" bIns="36000" rtlCol="0" anchor="ctr"/>
          <a:lstStyle>
            <a:defPPr>
              <a:defRPr lang="en-US"/>
            </a:defPPr>
            <a:lvl1pPr marL="0" algn="l" defTabSz="685800" rtl="0" eaLnBrk="1" latinLnBrk="0" hangingPunct="1">
              <a:defRPr sz="1400" kern="1200">
                <a:solidFill>
                  <a:schemeClr val="lt1"/>
                </a:solidFill>
                <a:latin typeface="+mn-lt"/>
                <a:ea typeface="+mn-ea"/>
                <a:cs typeface="+mn-cs"/>
              </a:defRPr>
            </a:lvl1pPr>
            <a:lvl2pPr marL="342900" algn="l" defTabSz="685800" rtl="0" eaLnBrk="1" latinLnBrk="0" hangingPunct="1">
              <a:defRPr sz="1400" kern="1200">
                <a:solidFill>
                  <a:schemeClr val="lt1"/>
                </a:solidFill>
                <a:latin typeface="+mn-lt"/>
                <a:ea typeface="+mn-ea"/>
                <a:cs typeface="+mn-cs"/>
              </a:defRPr>
            </a:lvl2pPr>
            <a:lvl3pPr marL="685800" algn="l" defTabSz="685800" rtl="0" eaLnBrk="1" latinLnBrk="0" hangingPunct="1">
              <a:defRPr sz="1400" kern="1200">
                <a:solidFill>
                  <a:schemeClr val="lt1"/>
                </a:solidFill>
                <a:latin typeface="+mn-lt"/>
                <a:ea typeface="+mn-ea"/>
                <a:cs typeface="+mn-cs"/>
              </a:defRPr>
            </a:lvl3pPr>
            <a:lvl4pPr marL="1028700" algn="l" defTabSz="685800" rtl="0" eaLnBrk="1" latinLnBrk="0" hangingPunct="1">
              <a:defRPr sz="1400" kern="1200">
                <a:solidFill>
                  <a:schemeClr val="lt1"/>
                </a:solidFill>
                <a:latin typeface="+mn-lt"/>
                <a:ea typeface="+mn-ea"/>
                <a:cs typeface="+mn-cs"/>
              </a:defRPr>
            </a:lvl4pPr>
            <a:lvl5pPr marL="1371600" algn="l" defTabSz="685800" rtl="0" eaLnBrk="1" latinLnBrk="0" hangingPunct="1">
              <a:defRPr sz="1400" kern="1200">
                <a:solidFill>
                  <a:schemeClr val="lt1"/>
                </a:solidFill>
                <a:latin typeface="+mn-lt"/>
                <a:ea typeface="+mn-ea"/>
                <a:cs typeface="+mn-cs"/>
              </a:defRPr>
            </a:lvl5pPr>
            <a:lvl6pPr marL="1714500" algn="l" defTabSz="685800" rtl="0" eaLnBrk="1" latinLnBrk="0" hangingPunct="1">
              <a:defRPr sz="1400" kern="1200">
                <a:solidFill>
                  <a:schemeClr val="lt1"/>
                </a:solidFill>
                <a:latin typeface="+mn-lt"/>
                <a:ea typeface="+mn-ea"/>
                <a:cs typeface="+mn-cs"/>
              </a:defRPr>
            </a:lvl6pPr>
            <a:lvl7pPr marL="2057400" algn="l" defTabSz="685800" rtl="0" eaLnBrk="1" latinLnBrk="0" hangingPunct="1">
              <a:defRPr sz="1400" kern="1200">
                <a:solidFill>
                  <a:schemeClr val="lt1"/>
                </a:solidFill>
                <a:latin typeface="+mn-lt"/>
                <a:ea typeface="+mn-ea"/>
                <a:cs typeface="+mn-cs"/>
              </a:defRPr>
            </a:lvl7pPr>
            <a:lvl8pPr marL="2400300" algn="l" defTabSz="685800" rtl="0" eaLnBrk="1" latinLnBrk="0" hangingPunct="1">
              <a:defRPr sz="1400" kern="1200">
                <a:solidFill>
                  <a:schemeClr val="lt1"/>
                </a:solidFill>
                <a:latin typeface="+mn-lt"/>
                <a:ea typeface="+mn-ea"/>
                <a:cs typeface="+mn-cs"/>
              </a:defRPr>
            </a:lvl8pPr>
            <a:lvl9pPr marL="2743200" algn="l" defTabSz="685800" rtl="0" eaLnBrk="1" latinLnBrk="0" hangingPunct="1">
              <a:defRPr sz="1400" kern="1200">
                <a:solidFill>
                  <a:schemeClr val="lt1"/>
                </a:solidFill>
                <a:latin typeface="+mn-lt"/>
                <a:ea typeface="+mn-ea"/>
                <a:cs typeface="+mn-cs"/>
              </a:defRPr>
            </a:lvl9pPr>
          </a:lstStyle>
          <a:p>
            <a:pPr algn="ctr"/>
            <a:endParaRPr lang="it-IT" sz="2000">
              <a:solidFill>
                <a:schemeClr val="tx1"/>
              </a:solidFill>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95249</xdr:colOff>
      <xdr:row>0</xdr:row>
      <xdr:rowOff>105835</xdr:rowOff>
    </xdr:from>
    <xdr:to>
      <xdr:col>1</xdr:col>
      <xdr:colOff>76202</xdr:colOff>
      <xdr:row>2</xdr:row>
      <xdr:rowOff>10585</xdr:rowOff>
    </xdr:to>
    <xdr:pic>
      <xdr:nvPicPr>
        <xdr:cNvPr id="2" name="Immagine 6">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95249" y="105835"/>
          <a:ext cx="742953" cy="2857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123825</xdr:colOff>
      <xdr:row>0</xdr:row>
      <xdr:rowOff>85725</xdr:rowOff>
    </xdr:from>
    <xdr:to>
      <xdr:col>1</xdr:col>
      <xdr:colOff>257178</xdr:colOff>
      <xdr:row>1</xdr:row>
      <xdr:rowOff>180975</xdr:rowOff>
    </xdr:to>
    <xdr:pic>
      <xdr:nvPicPr>
        <xdr:cNvPr id="2" name="Immagine 6">
          <a:hlinkClick xmlns:r="http://schemas.openxmlformats.org/officeDocument/2006/relationships" r:id="rId1"/>
        </xdr:cNvPr>
        <xdr:cNvPicPr>
          <a:picLocks noChangeAspect="1"/>
        </xdr:cNvPicPr>
      </xdr:nvPicPr>
      <xdr:blipFill>
        <a:blip xmlns:r="http://schemas.openxmlformats.org/officeDocument/2006/relationships" r:embed="rId2"/>
        <a:stretch>
          <a:fillRect/>
        </a:stretch>
      </xdr:blipFill>
      <xdr:spPr>
        <a:xfrm>
          <a:off x="123825" y="85725"/>
          <a:ext cx="742953" cy="285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nel.com/investors" TargetMode="External"/><Relationship Id="rId1" Type="http://schemas.openxmlformats.org/officeDocument/2006/relationships/hyperlink" Target="mailto:investor.relations@enel.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pageSetUpPr fitToPage="1"/>
  </sheetPr>
  <dimension ref="A1:I38"/>
  <sheetViews>
    <sheetView showGridLines="0" tabSelected="1" zoomScale="70" zoomScaleNormal="70" zoomScaleSheetLayoutView="40" workbookViewId="0"/>
  </sheetViews>
  <sheetFormatPr baseColWidth="10" defaultColWidth="11.42578125" defaultRowHeight="15" x14ac:dyDescent="0.25"/>
  <cols>
    <col min="1" max="3" width="35.7109375" customWidth="1"/>
  </cols>
  <sheetData>
    <row r="1" spans="1:9" ht="22.5" x14ac:dyDescent="0.3">
      <c r="A1" s="21"/>
      <c r="B1" s="21"/>
      <c r="C1" s="19"/>
      <c r="D1" s="19"/>
      <c r="E1" s="19"/>
      <c r="F1" s="19"/>
      <c r="G1" s="19"/>
      <c r="H1" s="18"/>
      <c r="I1" s="18"/>
    </row>
    <row r="2" spans="1:9" ht="27" x14ac:dyDescent="0.35">
      <c r="A2" s="36"/>
      <c r="B2" s="22"/>
      <c r="C2" s="19"/>
      <c r="D2" s="19"/>
      <c r="E2" s="19"/>
      <c r="F2" s="19"/>
      <c r="G2" s="19"/>
      <c r="H2" s="18"/>
      <c r="I2" s="18"/>
    </row>
    <row r="3" spans="1:9" ht="34.5" x14ac:dyDescent="0.45">
      <c r="A3" s="19"/>
      <c r="B3" s="19"/>
      <c r="C3" s="23"/>
      <c r="D3" s="19"/>
      <c r="E3" s="19"/>
      <c r="F3" s="19"/>
      <c r="G3" s="19"/>
      <c r="H3" s="18"/>
      <c r="I3" s="18"/>
    </row>
    <row r="4" spans="1:9" ht="22.5" x14ac:dyDescent="0.3">
      <c r="A4" s="19"/>
      <c r="B4" s="19"/>
      <c r="C4" s="19"/>
      <c r="D4" s="19"/>
      <c r="E4" s="19"/>
      <c r="F4" s="19"/>
      <c r="G4" s="19"/>
      <c r="H4" s="18"/>
      <c r="I4" s="18"/>
    </row>
    <row r="5" spans="1:9" ht="22.5" x14ac:dyDescent="0.3">
      <c r="A5" s="19"/>
      <c r="B5" s="19"/>
      <c r="C5" s="19"/>
      <c r="D5" s="19"/>
      <c r="E5" s="19"/>
      <c r="F5" s="19"/>
      <c r="G5" s="19"/>
      <c r="H5" s="18"/>
      <c r="I5" s="18"/>
    </row>
    <row r="6" spans="1:9" ht="22.5" x14ac:dyDescent="0.3">
      <c r="A6" s="19"/>
      <c r="B6" s="19"/>
      <c r="C6" s="19"/>
      <c r="D6" s="19"/>
      <c r="E6" s="19"/>
      <c r="F6" s="19"/>
      <c r="G6" s="19"/>
      <c r="H6" s="18"/>
      <c r="I6" s="18"/>
    </row>
    <row r="7" spans="1:9" ht="22.5" x14ac:dyDescent="0.3">
      <c r="A7" s="19"/>
      <c r="B7" s="19"/>
      <c r="C7" s="19"/>
      <c r="D7" s="19"/>
      <c r="E7" s="19"/>
      <c r="F7" s="19"/>
      <c r="G7" s="19"/>
      <c r="H7" s="18"/>
      <c r="I7" s="18"/>
    </row>
    <row r="8" spans="1:9" ht="22.5" x14ac:dyDescent="0.3">
      <c r="A8" s="19"/>
      <c r="B8" s="19"/>
      <c r="C8" s="19"/>
      <c r="D8" s="19"/>
      <c r="E8" s="19"/>
      <c r="F8" s="19"/>
      <c r="G8" s="19"/>
      <c r="H8" s="18"/>
      <c r="I8" s="18"/>
    </row>
    <row r="9" spans="1:9" ht="22.5" x14ac:dyDescent="0.3">
      <c r="A9" s="19"/>
      <c r="B9" s="19"/>
      <c r="C9" s="19"/>
      <c r="D9" s="19"/>
      <c r="E9" s="19"/>
      <c r="F9" s="19"/>
      <c r="G9" s="19"/>
      <c r="H9" s="18"/>
      <c r="I9" s="18"/>
    </row>
    <row r="10" spans="1:9" ht="22.5" x14ac:dyDescent="0.3">
      <c r="A10" s="19"/>
      <c r="B10" s="19"/>
      <c r="C10" s="19"/>
      <c r="D10" s="19"/>
      <c r="E10" s="19"/>
      <c r="F10" s="19"/>
      <c r="G10" s="19"/>
      <c r="H10" s="18"/>
      <c r="I10" s="18"/>
    </row>
    <row r="11" spans="1:9" ht="22.5" x14ac:dyDescent="0.3">
      <c r="A11" s="19"/>
      <c r="B11" s="19"/>
      <c r="C11" s="19"/>
      <c r="D11" s="19"/>
      <c r="E11" s="19"/>
      <c r="F11" s="19"/>
      <c r="G11" s="19"/>
      <c r="H11" s="18"/>
      <c r="I11" s="18"/>
    </row>
    <row r="12" spans="1:9" ht="22.5" x14ac:dyDescent="0.3">
      <c r="A12" s="19"/>
      <c r="B12" s="19"/>
      <c r="C12" s="19"/>
      <c r="D12" s="19"/>
      <c r="E12" s="19"/>
      <c r="F12" s="19"/>
      <c r="G12" s="19"/>
      <c r="H12" s="18"/>
      <c r="I12" s="18"/>
    </row>
    <row r="13" spans="1:9" ht="22.5" x14ac:dyDescent="0.3">
      <c r="A13" s="19"/>
      <c r="B13" s="19"/>
      <c r="C13" s="19"/>
      <c r="D13" s="19"/>
      <c r="E13" s="19"/>
      <c r="F13" s="19"/>
      <c r="G13" s="19"/>
      <c r="H13" s="18"/>
      <c r="I13" s="18"/>
    </row>
    <row r="14" spans="1:9" ht="22.5" x14ac:dyDescent="0.3">
      <c r="A14" s="19"/>
      <c r="B14" s="19"/>
      <c r="C14" s="19"/>
      <c r="D14" s="19"/>
      <c r="E14" s="19"/>
      <c r="F14" s="19"/>
      <c r="G14" s="19"/>
      <c r="H14" s="18"/>
      <c r="I14" s="18"/>
    </row>
    <row r="15" spans="1:9" ht="22.5" x14ac:dyDescent="0.3">
      <c r="A15" s="19"/>
      <c r="B15" s="19"/>
      <c r="C15" s="19"/>
      <c r="D15" s="19"/>
      <c r="E15" s="19"/>
      <c r="F15" s="19"/>
      <c r="G15" s="19"/>
      <c r="H15" s="18"/>
      <c r="I15" s="18"/>
    </row>
    <row r="16" spans="1:9" ht="22.5" x14ac:dyDescent="0.3">
      <c r="A16" s="19"/>
      <c r="B16" s="19"/>
      <c r="C16" s="19"/>
      <c r="D16" s="19"/>
      <c r="E16" s="19"/>
      <c r="F16" s="19"/>
      <c r="G16" s="19"/>
      <c r="H16" s="18"/>
      <c r="I16" s="18"/>
    </row>
    <row r="17" spans="1:9" ht="22.5" x14ac:dyDescent="0.3">
      <c r="A17" s="19"/>
      <c r="B17" s="19"/>
      <c r="C17" s="19"/>
      <c r="D17" s="19"/>
      <c r="E17" s="19"/>
      <c r="F17" s="19"/>
      <c r="G17" s="19"/>
      <c r="H17" s="18"/>
      <c r="I17" s="18"/>
    </row>
    <row r="18" spans="1:9" ht="22.5" x14ac:dyDescent="0.3">
      <c r="A18" s="19"/>
      <c r="B18" s="19"/>
      <c r="C18" s="19"/>
      <c r="D18" s="19"/>
      <c r="E18" s="19"/>
      <c r="F18" s="19"/>
      <c r="G18" s="19"/>
      <c r="H18" s="18"/>
      <c r="I18" s="18"/>
    </row>
    <row r="19" spans="1:9" ht="22.5" x14ac:dyDescent="0.3">
      <c r="A19" s="19"/>
      <c r="B19" s="19"/>
      <c r="C19" s="19"/>
      <c r="D19" s="19"/>
      <c r="E19" s="19"/>
      <c r="F19" s="19"/>
      <c r="G19" s="19"/>
      <c r="H19" s="18"/>
      <c r="I19" s="18"/>
    </row>
    <row r="20" spans="1:9" ht="22.5" x14ac:dyDescent="0.3">
      <c r="A20" s="19"/>
      <c r="B20" s="19"/>
      <c r="C20" s="19"/>
      <c r="D20" s="19"/>
      <c r="E20" s="19"/>
      <c r="F20" s="19"/>
      <c r="G20" s="19"/>
      <c r="H20" s="18"/>
      <c r="I20" s="18"/>
    </row>
    <row r="21" spans="1:9" ht="22.5" x14ac:dyDescent="0.3">
      <c r="A21" s="19"/>
      <c r="B21" s="19"/>
      <c r="C21" s="19"/>
      <c r="D21" s="19"/>
      <c r="E21" s="19"/>
      <c r="F21" s="19"/>
      <c r="G21" s="19"/>
      <c r="H21" s="18"/>
      <c r="I21" s="18"/>
    </row>
    <row r="22" spans="1:9" ht="22.5" x14ac:dyDescent="0.3">
      <c r="A22" s="19"/>
      <c r="B22" s="19"/>
      <c r="C22" s="19"/>
      <c r="D22" s="19"/>
      <c r="E22" s="19"/>
      <c r="F22" s="19"/>
      <c r="G22" s="19"/>
      <c r="H22" s="18"/>
      <c r="I22" s="18"/>
    </row>
    <row r="23" spans="1:9" ht="75" customHeight="1" x14ac:dyDescent="0.25">
      <c r="A23" s="242" t="s">
        <v>101</v>
      </c>
      <c r="B23" s="242"/>
      <c r="C23" s="242"/>
      <c r="D23" s="160"/>
      <c r="E23" s="160"/>
      <c r="F23" s="160"/>
      <c r="G23" s="160"/>
      <c r="H23" s="160"/>
      <c r="I23" s="160"/>
    </row>
    <row r="24" spans="1:9" ht="22.5" customHeight="1" x14ac:dyDescent="0.25">
      <c r="A24" s="160"/>
      <c r="B24" s="160"/>
      <c r="C24" s="160"/>
      <c r="D24" s="160"/>
      <c r="E24" s="160"/>
      <c r="F24" s="160"/>
      <c r="G24" s="160"/>
      <c r="H24" s="160"/>
      <c r="I24" s="160"/>
    </row>
    <row r="25" spans="1:9" ht="22.5" customHeight="1" x14ac:dyDescent="0.25">
      <c r="A25" s="159"/>
      <c r="B25" s="159"/>
      <c r="C25" s="159"/>
      <c r="D25" s="20"/>
      <c r="E25" s="20"/>
      <c r="F25" s="20"/>
      <c r="G25" s="20"/>
      <c r="H25" s="20"/>
      <c r="I25" s="20"/>
    </row>
    <row r="26" spans="1:9" s="38" customFormat="1" ht="18" x14ac:dyDescent="0.25">
      <c r="A26" s="37"/>
      <c r="B26" s="37" t="s">
        <v>28</v>
      </c>
      <c r="C26" s="37"/>
      <c r="D26" s="37"/>
      <c r="E26" s="37"/>
      <c r="F26" s="37"/>
      <c r="G26" s="37"/>
      <c r="H26" s="37"/>
      <c r="I26" s="37"/>
    </row>
    <row r="27" spans="1:9" s="38" customFormat="1" ht="18" x14ac:dyDescent="0.25">
      <c r="A27" s="39"/>
      <c r="B27" s="39" t="s">
        <v>29</v>
      </c>
      <c r="C27" s="39"/>
      <c r="D27" s="39"/>
      <c r="E27" s="39"/>
      <c r="F27" s="39"/>
      <c r="G27" s="39"/>
      <c r="H27" s="39"/>
      <c r="I27" s="39"/>
    </row>
    <row r="28" spans="1:9" s="38" customFormat="1" ht="18" x14ac:dyDescent="0.25">
      <c r="A28" s="40"/>
      <c r="B28" s="40" t="s">
        <v>30</v>
      </c>
      <c r="C28" s="40"/>
      <c r="D28" s="40"/>
      <c r="E28" s="40"/>
      <c r="F28" s="40"/>
      <c r="G28" s="40"/>
      <c r="H28" s="40"/>
      <c r="I28" s="40"/>
    </row>
    <row r="29" spans="1:9" s="38" customFormat="1" ht="18" x14ac:dyDescent="0.25">
      <c r="A29" s="27"/>
      <c r="B29" s="27"/>
      <c r="C29" s="27"/>
      <c r="D29" s="27"/>
      <c r="E29" s="27"/>
      <c r="F29" s="27"/>
      <c r="G29" s="27"/>
      <c r="H29" s="27"/>
      <c r="I29" s="27"/>
    </row>
    <row r="30" spans="1:9" s="38" customFormat="1" ht="18" x14ac:dyDescent="0.25">
      <c r="A30" s="37"/>
      <c r="B30" s="37" t="s">
        <v>31</v>
      </c>
      <c r="C30" s="37"/>
      <c r="D30" s="37"/>
      <c r="E30" s="37"/>
      <c r="F30" s="37"/>
      <c r="G30" s="37"/>
      <c r="H30" s="37"/>
      <c r="I30" s="37"/>
    </row>
    <row r="31" spans="1:9" s="38" customFormat="1" ht="18" x14ac:dyDescent="0.25">
      <c r="A31" s="39"/>
      <c r="B31" s="39" t="s">
        <v>32</v>
      </c>
      <c r="C31" s="39"/>
      <c r="D31" s="39"/>
      <c r="E31" s="39"/>
      <c r="F31" s="39"/>
      <c r="G31" s="39"/>
      <c r="H31" s="39"/>
      <c r="I31" s="39"/>
    </row>
    <row r="32" spans="1:9" ht="22.5" x14ac:dyDescent="0.3">
      <c r="A32" s="19"/>
      <c r="B32" s="19"/>
      <c r="C32" s="19"/>
      <c r="D32" s="19"/>
      <c r="E32" s="19"/>
      <c r="F32" s="19"/>
      <c r="G32" s="19"/>
      <c r="H32" s="18"/>
      <c r="I32" s="18"/>
    </row>
    <row r="33" spans="1:9" x14ac:dyDescent="0.25">
      <c r="A33" s="18"/>
      <c r="B33" s="18"/>
      <c r="C33" s="18"/>
      <c r="D33" s="18"/>
      <c r="E33" s="18"/>
      <c r="F33" s="18"/>
      <c r="G33" s="18"/>
      <c r="H33" s="18"/>
      <c r="I33" s="18"/>
    </row>
    <row r="34" spans="1:9" x14ac:dyDescent="0.25">
      <c r="A34" s="18"/>
      <c r="B34" s="18"/>
      <c r="C34" s="18"/>
      <c r="D34" s="18"/>
      <c r="E34" s="18"/>
      <c r="F34" s="18"/>
      <c r="G34" s="18"/>
      <c r="H34" s="18"/>
      <c r="I34" s="18"/>
    </row>
    <row r="35" spans="1:9" x14ac:dyDescent="0.25">
      <c r="A35" s="18"/>
      <c r="B35" s="18"/>
      <c r="C35" s="18"/>
      <c r="D35" s="18"/>
      <c r="E35" s="18"/>
      <c r="F35" s="18"/>
      <c r="G35" s="18"/>
      <c r="H35" s="18"/>
      <c r="I35" s="18"/>
    </row>
    <row r="36" spans="1:9" x14ac:dyDescent="0.25">
      <c r="A36" s="18"/>
      <c r="B36" s="18"/>
      <c r="C36" s="18"/>
      <c r="D36" s="18"/>
      <c r="E36" s="18"/>
      <c r="F36" s="18"/>
      <c r="G36" s="18"/>
      <c r="H36" s="18"/>
      <c r="I36" s="18"/>
    </row>
    <row r="37" spans="1:9" x14ac:dyDescent="0.25">
      <c r="A37" s="18"/>
      <c r="B37" s="18"/>
      <c r="C37" s="18"/>
      <c r="D37" s="18"/>
      <c r="E37" s="18"/>
      <c r="F37" s="18"/>
      <c r="G37" s="18"/>
      <c r="H37" s="18"/>
      <c r="I37" s="18"/>
    </row>
    <row r="38" spans="1:9" x14ac:dyDescent="0.25">
      <c r="A38" s="18"/>
      <c r="B38" s="18"/>
      <c r="C38" s="18"/>
      <c r="D38" s="18"/>
      <c r="E38" s="18"/>
      <c r="F38" s="18"/>
      <c r="G38" s="18"/>
      <c r="H38" s="18"/>
      <c r="I38" s="18"/>
    </row>
  </sheetData>
  <mergeCells count="1">
    <mergeCell ref="A23:C23"/>
  </mergeCells>
  <hyperlinks>
    <hyperlink ref="B27" r:id="rId1"/>
    <hyperlink ref="B31" r:id="rId2"/>
  </hyperlinks>
  <printOptions horizontalCentered="1" verticalCentered="1"/>
  <pageMargins left="0.23622047244094491" right="0.23622047244094491" top="0.74803149606299213" bottom="0.74803149606299213" header="0.31496062992125984" footer="0.31496062992125984"/>
  <pageSetup paperSize="9" scale="44" orientation="portrait" r:id="rId3"/>
  <headerFooter differentFirst="1">
    <oddFooter>&amp;R&amp;P</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DE6E8"/>
  </sheetPr>
  <dimension ref="C1:K10"/>
  <sheetViews>
    <sheetView showGridLines="0" zoomScaleNormal="100" workbookViewId="0"/>
  </sheetViews>
  <sheetFormatPr baseColWidth="10" defaultColWidth="9.140625" defaultRowHeight="15" x14ac:dyDescent="0.25"/>
  <cols>
    <col min="2" max="2" width="6" customWidth="1"/>
    <col min="3" max="3" width="69.140625" customWidth="1"/>
    <col min="4" max="4" width="16.7109375" customWidth="1"/>
    <col min="5" max="5" width="2.7109375" customWidth="1"/>
  </cols>
  <sheetData>
    <row r="1" spans="3:11" x14ac:dyDescent="0.25">
      <c r="C1" s="24"/>
    </row>
    <row r="2" spans="3:11" ht="18.75" x14ac:dyDescent="0.3">
      <c r="C2" s="25"/>
      <c r="D2" s="25"/>
      <c r="E2" s="25"/>
    </row>
    <row r="3" spans="3:11" ht="33.75" customHeight="1" thickBot="1" x14ac:dyDescent="0.35">
      <c r="C3" s="243" t="s">
        <v>33</v>
      </c>
      <c r="D3" s="243"/>
      <c r="E3" s="25"/>
    </row>
    <row r="4" spans="3:11" ht="39" customHeight="1" x14ac:dyDescent="0.3">
      <c r="C4" s="26" t="s">
        <v>34</v>
      </c>
      <c r="D4" s="27"/>
      <c r="H4" s="25"/>
    </row>
    <row r="5" spans="3:11" ht="39" customHeight="1" x14ac:dyDescent="0.3">
      <c r="C5" s="26" t="s">
        <v>94</v>
      </c>
      <c r="D5" s="27"/>
      <c r="H5" s="25"/>
      <c r="K5" s="25"/>
    </row>
    <row r="6" spans="3:11" ht="39" customHeight="1" x14ac:dyDescent="0.3">
      <c r="C6" s="26" t="s">
        <v>95</v>
      </c>
      <c r="D6" s="27"/>
      <c r="H6" s="25"/>
      <c r="K6" s="25"/>
    </row>
    <row r="7" spans="3:11" ht="39" customHeight="1" x14ac:dyDescent="0.3">
      <c r="C7" s="26" t="s">
        <v>56</v>
      </c>
      <c r="D7" s="27"/>
      <c r="H7" s="25"/>
      <c r="K7" s="25"/>
    </row>
    <row r="8" spans="3:11" ht="39" customHeight="1" x14ac:dyDescent="0.3">
      <c r="C8" s="26" t="s">
        <v>35</v>
      </c>
      <c r="D8" s="27"/>
      <c r="H8" s="25"/>
      <c r="K8" s="25"/>
    </row>
    <row r="9" spans="3:11" ht="39" customHeight="1" x14ac:dyDescent="0.3">
      <c r="C9" s="26" t="s">
        <v>36</v>
      </c>
      <c r="D9" s="27"/>
      <c r="H9" s="25"/>
      <c r="K9" s="25"/>
    </row>
    <row r="10" spans="3:11" ht="39" customHeight="1" thickBot="1" x14ac:dyDescent="0.35">
      <c r="C10" s="28" t="s">
        <v>39</v>
      </c>
      <c r="D10" s="29"/>
      <c r="H10" s="25"/>
    </row>
  </sheetData>
  <mergeCells count="1">
    <mergeCell ref="C3:D3"/>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C6C6"/>
  </sheetPr>
  <dimension ref="B4:N31"/>
  <sheetViews>
    <sheetView showGridLines="0" zoomScaleNormal="100" workbookViewId="0"/>
  </sheetViews>
  <sheetFormatPr baseColWidth="10" defaultColWidth="9.140625" defaultRowHeight="15" x14ac:dyDescent="0.25"/>
  <cols>
    <col min="2" max="2" width="23.7109375" customWidth="1"/>
    <col min="3" max="11" width="8.7109375" customWidth="1"/>
    <col min="12" max="13" width="10.42578125" bestFit="1" customWidth="1"/>
    <col min="14" max="14" width="11" bestFit="1" customWidth="1"/>
  </cols>
  <sheetData>
    <row r="4" spans="2:14" x14ac:dyDescent="0.25">
      <c r="B4" s="151" t="s">
        <v>43</v>
      </c>
    </row>
    <row r="6" spans="2:14" ht="15.75" customHeight="1" x14ac:dyDescent="0.25">
      <c r="B6" s="1"/>
      <c r="C6" s="244" t="s">
        <v>41</v>
      </c>
      <c r="D6" s="245"/>
      <c r="E6" s="246"/>
      <c r="F6" s="244" t="s">
        <v>42</v>
      </c>
      <c r="G6" s="245"/>
      <c r="H6" s="246"/>
      <c r="I6" s="244" t="s">
        <v>62</v>
      </c>
      <c r="J6" s="245"/>
      <c r="K6" s="246"/>
    </row>
    <row r="7" spans="2:14" x14ac:dyDescent="0.25">
      <c r="B7" s="2"/>
      <c r="C7" s="3">
        <v>2020</v>
      </c>
      <c r="D7" s="3">
        <v>2021</v>
      </c>
      <c r="E7" s="3">
        <v>2022</v>
      </c>
      <c r="F7" s="3">
        <f t="shared" ref="F7:K7" si="0">+C7</f>
        <v>2020</v>
      </c>
      <c r="G7" s="3">
        <f t="shared" si="0"/>
        <v>2021</v>
      </c>
      <c r="H7" s="3">
        <f t="shared" si="0"/>
        <v>2022</v>
      </c>
      <c r="I7" s="3">
        <f t="shared" si="0"/>
        <v>2020</v>
      </c>
      <c r="J7" s="3">
        <f t="shared" si="0"/>
        <v>2021</v>
      </c>
      <c r="K7" s="3">
        <f t="shared" si="0"/>
        <v>2022</v>
      </c>
      <c r="N7" s="11"/>
    </row>
    <row r="8" spans="2:14" x14ac:dyDescent="0.25">
      <c r="B8" s="4" t="s">
        <v>0</v>
      </c>
      <c r="C8" s="54">
        <v>0.5</v>
      </c>
      <c r="D8" s="54">
        <v>0.6</v>
      </c>
      <c r="E8" s="55">
        <v>0.7</v>
      </c>
      <c r="F8" s="56">
        <v>1.3</v>
      </c>
      <c r="G8" s="56">
        <v>1.5</v>
      </c>
      <c r="H8" s="55">
        <v>1.7</v>
      </c>
      <c r="I8" s="156" t="s">
        <v>66</v>
      </c>
      <c r="J8" s="156" t="s">
        <v>66</v>
      </c>
      <c r="K8" s="157" t="s">
        <v>45</v>
      </c>
      <c r="N8" s="11"/>
    </row>
    <row r="9" spans="2:14" x14ac:dyDescent="0.25">
      <c r="B9" s="4" t="s">
        <v>1</v>
      </c>
      <c r="C9" s="54">
        <v>2</v>
      </c>
      <c r="D9" s="54">
        <v>1.7</v>
      </c>
      <c r="E9" s="55">
        <v>1.5</v>
      </c>
      <c r="F9" s="56">
        <v>1.7</v>
      </c>
      <c r="G9" s="56">
        <v>1.8</v>
      </c>
      <c r="H9" s="55">
        <v>1.9</v>
      </c>
      <c r="I9" s="156" t="s">
        <v>66</v>
      </c>
      <c r="J9" s="156" t="s">
        <v>66</v>
      </c>
      <c r="K9" s="157" t="s">
        <v>45</v>
      </c>
      <c r="N9" s="11"/>
    </row>
    <row r="10" spans="2:14" x14ac:dyDescent="0.25">
      <c r="B10" s="4" t="s">
        <v>78</v>
      </c>
      <c r="C10" s="57"/>
      <c r="D10" s="57"/>
      <c r="E10" s="44"/>
      <c r="F10" s="43"/>
      <c r="G10" s="43"/>
      <c r="H10" s="44"/>
      <c r="I10" s="43"/>
      <c r="J10" s="43"/>
      <c r="K10" s="58"/>
    </row>
    <row r="11" spans="2:14" x14ac:dyDescent="0.25">
      <c r="B11" s="5" t="s">
        <v>2</v>
      </c>
      <c r="C11" s="59">
        <v>-1.3</v>
      </c>
      <c r="D11" s="59">
        <v>1.4</v>
      </c>
      <c r="E11" s="60">
        <v>1.8</v>
      </c>
      <c r="F11" s="59">
        <v>48.6</v>
      </c>
      <c r="G11" s="59">
        <v>34.799999999999997</v>
      </c>
      <c r="H11" s="60">
        <v>22.9</v>
      </c>
      <c r="I11" s="61">
        <v>77.8</v>
      </c>
      <c r="J11" s="61">
        <v>95.2</v>
      </c>
      <c r="K11" s="61">
        <v>115.2</v>
      </c>
    </row>
    <row r="12" spans="2:14" x14ac:dyDescent="0.25">
      <c r="B12" s="6" t="s">
        <v>3</v>
      </c>
      <c r="C12" s="62">
        <v>2.6</v>
      </c>
      <c r="D12" s="62">
        <v>2.6</v>
      </c>
      <c r="E12" s="63">
        <v>2.5</v>
      </c>
      <c r="F12" s="62">
        <v>4.0999999999999996</v>
      </c>
      <c r="G12" s="62">
        <v>3.9</v>
      </c>
      <c r="H12" s="63">
        <v>3.7</v>
      </c>
      <c r="I12" s="64">
        <v>4.4000000000000004</v>
      </c>
      <c r="J12" s="64">
        <v>4.5</v>
      </c>
      <c r="K12" s="64">
        <v>4.7</v>
      </c>
    </row>
    <row r="13" spans="2:14" x14ac:dyDescent="0.25">
      <c r="B13" s="6" t="s">
        <v>4</v>
      </c>
      <c r="C13" s="62">
        <v>3</v>
      </c>
      <c r="D13" s="62">
        <v>2.9</v>
      </c>
      <c r="E13" s="63">
        <v>2.9</v>
      </c>
      <c r="F13" s="62">
        <v>3</v>
      </c>
      <c r="G13" s="62">
        <v>3</v>
      </c>
      <c r="H13" s="63">
        <v>3</v>
      </c>
      <c r="I13" s="129">
        <v>753</v>
      </c>
      <c r="J13" s="129">
        <v>752</v>
      </c>
      <c r="K13" s="129">
        <v>752</v>
      </c>
    </row>
    <row r="14" spans="2:14" x14ac:dyDescent="0.25">
      <c r="B14" s="6" t="s">
        <v>5</v>
      </c>
      <c r="C14" s="62">
        <v>3.2</v>
      </c>
      <c r="D14" s="62">
        <v>3.2</v>
      </c>
      <c r="E14" s="63">
        <v>3.3</v>
      </c>
      <c r="F14" s="62">
        <v>3</v>
      </c>
      <c r="G14" s="62">
        <v>3</v>
      </c>
      <c r="H14" s="63">
        <v>3</v>
      </c>
      <c r="I14" s="129">
        <v>3768</v>
      </c>
      <c r="J14" s="129">
        <v>3868</v>
      </c>
      <c r="K14" s="129">
        <v>3908</v>
      </c>
    </row>
    <row r="15" spans="2:14" x14ac:dyDescent="0.25">
      <c r="B15" s="6" t="s">
        <v>6</v>
      </c>
      <c r="C15" s="54">
        <v>3.8</v>
      </c>
      <c r="D15" s="54">
        <v>3.9</v>
      </c>
      <c r="E15" s="65">
        <v>3.9</v>
      </c>
      <c r="F15" s="54">
        <v>2.2999999999999998</v>
      </c>
      <c r="G15" s="54">
        <v>2.5</v>
      </c>
      <c r="H15" s="65">
        <v>2.5</v>
      </c>
      <c r="I15" s="56">
        <v>3.9</v>
      </c>
      <c r="J15" s="56">
        <v>3.9</v>
      </c>
      <c r="K15" s="56">
        <v>3.9</v>
      </c>
    </row>
    <row r="16" spans="2:14" x14ac:dyDescent="0.25">
      <c r="B16" s="4" t="s">
        <v>79</v>
      </c>
      <c r="C16" s="57"/>
      <c r="D16" s="57"/>
      <c r="E16" s="44"/>
      <c r="F16" s="43"/>
      <c r="G16" s="43"/>
      <c r="H16" s="44"/>
      <c r="I16" s="43"/>
      <c r="J16" s="43"/>
      <c r="K16" s="66"/>
    </row>
    <row r="17" spans="2:11" x14ac:dyDescent="0.25">
      <c r="B17" s="5" t="s">
        <v>7</v>
      </c>
      <c r="C17" s="59">
        <v>2.2999999999999998</v>
      </c>
      <c r="D17" s="59">
        <v>2.1</v>
      </c>
      <c r="E17" s="60">
        <v>2</v>
      </c>
      <c r="F17" s="59">
        <v>2.8</v>
      </c>
      <c r="G17" s="59">
        <v>2.6</v>
      </c>
      <c r="H17" s="60">
        <v>2.6</v>
      </c>
      <c r="I17" s="64">
        <v>4.8</v>
      </c>
      <c r="J17" s="64">
        <v>4.9000000000000004</v>
      </c>
      <c r="K17" s="64">
        <v>4.9000000000000004</v>
      </c>
    </row>
    <row r="18" spans="2:11" x14ac:dyDescent="0.25">
      <c r="B18" s="6" t="s">
        <v>8</v>
      </c>
      <c r="C18" s="54">
        <v>1.7</v>
      </c>
      <c r="D18" s="54">
        <v>1.7</v>
      </c>
      <c r="E18" s="65">
        <v>1.5</v>
      </c>
      <c r="F18" s="54">
        <v>4</v>
      </c>
      <c r="G18" s="54">
        <v>3.7</v>
      </c>
      <c r="H18" s="65">
        <v>4</v>
      </c>
      <c r="I18" s="56">
        <v>72.599999999999994</v>
      </c>
      <c r="J18" s="56">
        <v>72</v>
      </c>
      <c r="K18" s="56">
        <v>72.3</v>
      </c>
    </row>
    <row r="19" spans="2:11" x14ac:dyDescent="0.25">
      <c r="B19" s="4" t="s">
        <v>80</v>
      </c>
      <c r="C19" s="57"/>
      <c r="D19" s="57"/>
      <c r="E19" s="44"/>
      <c r="F19" s="43"/>
      <c r="G19" s="43"/>
      <c r="H19" s="44"/>
      <c r="I19" s="43"/>
      <c r="J19" s="43"/>
      <c r="K19" s="66"/>
    </row>
    <row r="20" spans="2:11" x14ac:dyDescent="0.25">
      <c r="B20" s="5" t="s">
        <v>10</v>
      </c>
      <c r="C20" s="59">
        <v>1.9</v>
      </c>
      <c r="D20" s="59">
        <v>1.8</v>
      </c>
      <c r="E20" s="60">
        <v>1.9</v>
      </c>
      <c r="F20" s="59">
        <v>2</v>
      </c>
      <c r="G20" s="59">
        <v>2</v>
      </c>
      <c r="H20" s="60">
        <v>2</v>
      </c>
      <c r="I20" s="64">
        <v>1.2</v>
      </c>
      <c r="J20" s="64">
        <v>1.2</v>
      </c>
      <c r="K20" s="64">
        <v>1.2</v>
      </c>
    </row>
    <row r="21" spans="2:11" x14ac:dyDescent="0.25">
      <c r="B21" s="130" t="s">
        <v>63</v>
      </c>
    </row>
    <row r="23" spans="2:11" x14ac:dyDescent="0.25">
      <c r="B23" s="150" t="s">
        <v>46</v>
      </c>
    </row>
    <row r="24" spans="2:11" x14ac:dyDescent="0.25">
      <c r="B24" s="9"/>
    </row>
    <row r="25" spans="2:11" x14ac:dyDescent="0.25">
      <c r="C25" s="3" t="s">
        <v>75</v>
      </c>
      <c r="D25" s="3">
        <f>+C7</f>
        <v>2020</v>
      </c>
      <c r="E25" s="3">
        <f>+D7</f>
        <v>2021</v>
      </c>
      <c r="F25" s="3">
        <f>+E7</f>
        <v>2022</v>
      </c>
      <c r="G25" s="8"/>
    </row>
    <row r="26" spans="2:11" x14ac:dyDescent="0.25">
      <c r="B26" s="4" t="s">
        <v>86</v>
      </c>
      <c r="C26" s="42">
        <v>18.2</v>
      </c>
      <c r="D26" s="42">
        <v>19.2</v>
      </c>
      <c r="E26" s="42">
        <v>19.5</v>
      </c>
      <c r="F26" s="42">
        <v>19.7</v>
      </c>
      <c r="G26" s="7"/>
      <c r="H26" s="11"/>
    </row>
    <row r="27" spans="2:11" x14ac:dyDescent="0.25">
      <c r="B27" s="4" t="s">
        <v>87</v>
      </c>
      <c r="C27" s="42">
        <v>2.9</v>
      </c>
      <c r="D27" s="42">
        <v>3.1</v>
      </c>
      <c r="E27" s="42">
        <v>3.1</v>
      </c>
      <c r="F27" s="42">
        <v>3.1</v>
      </c>
      <c r="G27" s="7"/>
    </row>
    <row r="28" spans="2:11" x14ac:dyDescent="0.25">
      <c r="B28" s="4" t="s">
        <v>88</v>
      </c>
      <c r="C28" s="42">
        <v>20.8</v>
      </c>
      <c r="D28" s="42">
        <v>20.9</v>
      </c>
      <c r="E28" s="42">
        <v>21.1</v>
      </c>
      <c r="F28" s="42">
        <v>21.3</v>
      </c>
      <c r="G28" s="7"/>
    </row>
    <row r="29" spans="2:11" x14ac:dyDescent="0.25">
      <c r="B29" s="4" t="s">
        <v>89</v>
      </c>
      <c r="C29" s="42">
        <v>68</v>
      </c>
      <c r="D29" s="42">
        <v>65</v>
      </c>
      <c r="E29" s="42">
        <v>65</v>
      </c>
      <c r="F29" s="42">
        <v>66</v>
      </c>
      <c r="G29" s="7"/>
    </row>
    <row r="30" spans="2:11" x14ac:dyDescent="0.25">
      <c r="B30" s="4" t="s">
        <v>90</v>
      </c>
      <c r="C30" s="42">
        <v>73</v>
      </c>
      <c r="D30" s="42">
        <v>75</v>
      </c>
      <c r="E30" s="42">
        <v>76</v>
      </c>
      <c r="F30" s="42">
        <v>78</v>
      </c>
      <c r="G30" s="7"/>
    </row>
    <row r="31" spans="2:11" x14ac:dyDescent="0.25">
      <c r="B31" s="4" t="s">
        <v>91</v>
      </c>
      <c r="C31" s="42">
        <v>23.5</v>
      </c>
      <c r="D31" s="42">
        <v>23.5</v>
      </c>
      <c r="E31" s="42">
        <v>24</v>
      </c>
      <c r="F31" s="42">
        <v>24.5</v>
      </c>
      <c r="G31" s="7"/>
    </row>
  </sheetData>
  <mergeCells count="3">
    <mergeCell ref="C6:E6"/>
    <mergeCell ref="F6:H6"/>
    <mergeCell ref="I6:K6"/>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61400"/>
  </sheetPr>
  <dimension ref="B1:AC27"/>
  <sheetViews>
    <sheetView showGridLines="0" zoomScaleNormal="100" workbookViewId="0"/>
  </sheetViews>
  <sheetFormatPr baseColWidth="10" defaultColWidth="9.140625" defaultRowHeight="15" x14ac:dyDescent="0.25"/>
  <cols>
    <col min="2" max="2" width="23.85546875" customWidth="1"/>
    <col min="3" max="22" width="8.7109375" customWidth="1"/>
    <col min="23" max="28" width="10.85546875" bestFit="1" customWidth="1"/>
    <col min="29" max="29" width="12.85546875" bestFit="1" customWidth="1"/>
    <col min="30" max="32" width="10.7109375" bestFit="1" customWidth="1"/>
  </cols>
  <sheetData>
    <row r="1" spans="2:29" x14ac:dyDescent="0.25">
      <c r="F1" s="17"/>
    </row>
    <row r="2" spans="2:29" x14ac:dyDescent="0.25">
      <c r="F2" s="17"/>
    </row>
    <row r="3" spans="2:29" x14ac:dyDescent="0.25">
      <c r="B3" s="250" t="s">
        <v>100</v>
      </c>
      <c r="C3" s="251"/>
      <c r="D3" s="136"/>
      <c r="E3" s="136"/>
    </row>
    <row r="4" spans="2:29" ht="15.75" customHeight="1" x14ac:dyDescent="0.25"/>
    <row r="5" spans="2:29" x14ac:dyDescent="0.25">
      <c r="C5" s="248" t="s">
        <v>19</v>
      </c>
      <c r="D5" s="249"/>
      <c r="E5" s="249"/>
      <c r="F5" s="249"/>
      <c r="G5" s="248" t="s">
        <v>20</v>
      </c>
      <c r="H5" s="249"/>
      <c r="I5" s="249"/>
      <c r="J5" s="252"/>
      <c r="K5" s="248" t="s">
        <v>70</v>
      </c>
      <c r="L5" s="249"/>
      <c r="M5" s="249"/>
      <c r="N5" s="252"/>
      <c r="O5" s="248" t="s">
        <v>21</v>
      </c>
      <c r="P5" s="249"/>
      <c r="Q5" s="249"/>
      <c r="R5" s="252"/>
      <c r="S5" s="248" t="s">
        <v>14</v>
      </c>
      <c r="T5" s="249"/>
      <c r="U5" s="249"/>
      <c r="V5" s="249"/>
      <c r="W5" s="11"/>
    </row>
    <row r="6" spans="2:29" x14ac:dyDescent="0.25">
      <c r="C6" s="69" t="s">
        <v>75</v>
      </c>
      <c r="D6" s="69">
        <v>2020</v>
      </c>
      <c r="E6" s="69">
        <v>2021</v>
      </c>
      <c r="F6" s="69">
        <v>2022</v>
      </c>
      <c r="G6" s="69" t="str">
        <f>+C6</f>
        <v>2019E</v>
      </c>
      <c r="H6" s="69">
        <v>2020</v>
      </c>
      <c r="I6" s="69">
        <v>2021</v>
      </c>
      <c r="J6" s="69">
        <f>+F6</f>
        <v>2022</v>
      </c>
      <c r="K6" s="69" t="str">
        <f>+G6</f>
        <v>2019E</v>
      </c>
      <c r="L6" s="69">
        <v>2020</v>
      </c>
      <c r="M6" s="69">
        <v>2021</v>
      </c>
      <c r="N6" s="69">
        <f>+J6</f>
        <v>2022</v>
      </c>
      <c r="O6" s="69" t="str">
        <f>+K6</f>
        <v>2019E</v>
      </c>
      <c r="P6" s="69">
        <v>2020</v>
      </c>
      <c r="Q6" s="69">
        <v>2021</v>
      </c>
      <c r="R6" s="69">
        <f>+N6</f>
        <v>2022</v>
      </c>
      <c r="S6" s="69" t="str">
        <f>+O6</f>
        <v>2019E</v>
      </c>
      <c r="T6" s="69">
        <v>2020</v>
      </c>
      <c r="U6" s="69">
        <v>2021</v>
      </c>
      <c r="V6" s="69">
        <f t="shared" ref="V6" si="0">+R6</f>
        <v>2022</v>
      </c>
    </row>
    <row r="7" spans="2:29" x14ac:dyDescent="0.25">
      <c r="B7" s="67" t="s">
        <v>0</v>
      </c>
      <c r="C7" s="70">
        <v>0</v>
      </c>
      <c r="D7" s="139">
        <v>0</v>
      </c>
      <c r="E7" s="139">
        <v>0</v>
      </c>
      <c r="F7" s="71">
        <v>0</v>
      </c>
      <c r="G7" s="70">
        <v>4.5</v>
      </c>
      <c r="H7" s="139">
        <v>4.5999999999999996</v>
      </c>
      <c r="I7" s="139">
        <v>4.5999999999999996</v>
      </c>
      <c r="J7" s="71">
        <v>4.5999999999999996</v>
      </c>
      <c r="K7" s="72">
        <v>6.3</v>
      </c>
      <c r="L7" s="139">
        <v>6.2</v>
      </c>
      <c r="M7" s="139">
        <v>6.2</v>
      </c>
      <c r="N7" s="73">
        <v>5.6</v>
      </c>
      <c r="O7" s="72">
        <v>2.7</v>
      </c>
      <c r="P7" s="139">
        <v>2.4</v>
      </c>
      <c r="Q7" s="139">
        <v>2.4</v>
      </c>
      <c r="R7" s="74">
        <v>2.4</v>
      </c>
      <c r="S7" s="75">
        <v>13.6</v>
      </c>
      <c r="T7" s="75">
        <v>13.2</v>
      </c>
      <c r="U7" s="75">
        <v>13.2</v>
      </c>
      <c r="V7" s="75">
        <v>12.6</v>
      </c>
      <c r="W7" s="161"/>
      <c r="X7" s="161"/>
      <c r="Y7" s="161"/>
      <c r="Z7" s="161"/>
    </row>
    <row r="8" spans="2:29" x14ac:dyDescent="0.25">
      <c r="B8" s="67" t="s">
        <v>1</v>
      </c>
      <c r="C8" s="77">
        <v>3.3</v>
      </c>
      <c r="D8" s="76">
        <v>3.3</v>
      </c>
      <c r="E8" s="76">
        <v>3.3</v>
      </c>
      <c r="F8" s="76">
        <v>3.3</v>
      </c>
      <c r="G8" s="77">
        <v>5.5</v>
      </c>
      <c r="H8" s="76">
        <v>5.5</v>
      </c>
      <c r="I8" s="76">
        <v>5.5</v>
      </c>
      <c r="J8" s="76">
        <v>5.5</v>
      </c>
      <c r="K8" s="78">
        <v>5.0999999999999996</v>
      </c>
      <c r="L8" s="76">
        <v>2.8</v>
      </c>
      <c r="M8" s="76">
        <v>0.2</v>
      </c>
      <c r="N8" s="79">
        <v>0.2</v>
      </c>
      <c r="O8" s="78">
        <v>2.2999999999999998</v>
      </c>
      <c r="P8" s="76">
        <v>2.2999999999999998</v>
      </c>
      <c r="Q8" s="76">
        <v>2.2999999999999998</v>
      </c>
      <c r="R8" s="80">
        <v>2.1</v>
      </c>
      <c r="S8" s="141">
        <v>16.2</v>
      </c>
      <c r="T8" s="75">
        <v>13.9</v>
      </c>
      <c r="U8" s="75">
        <v>11.3</v>
      </c>
      <c r="V8" s="75">
        <v>11.1</v>
      </c>
      <c r="W8" s="161"/>
      <c r="X8" s="161"/>
      <c r="Y8" s="161"/>
      <c r="Z8" s="161"/>
    </row>
    <row r="9" spans="2:29" x14ac:dyDescent="0.25">
      <c r="B9" s="67" t="s">
        <v>82</v>
      </c>
      <c r="C9" s="82">
        <v>0</v>
      </c>
      <c r="D9" s="138">
        <v>0</v>
      </c>
      <c r="E9" s="138">
        <v>0</v>
      </c>
      <c r="F9" s="81">
        <v>0</v>
      </c>
      <c r="G9" s="82">
        <v>4.2</v>
      </c>
      <c r="H9" s="138">
        <v>4.2</v>
      </c>
      <c r="I9" s="138">
        <v>4.2</v>
      </c>
      <c r="J9" s="81">
        <v>4.2</v>
      </c>
      <c r="K9" s="83">
        <v>0.8</v>
      </c>
      <c r="L9" s="138">
        <v>0.7</v>
      </c>
      <c r="M9" s="138">
        <v>0.7</v>
      </c>
      <c r="N9" s="84">
        <v>0.7</v>
      </c>
      <c r="O9" s="83">
        <v>2.7</v>
      </c>
      <c r="P9" s="138">
        <v>2.7</v>
      </c>
      <c r="Q9" s="138">
        <v>2.7</v>
      </c>
      <c r="R9" s="85">
        <v>2.7</v>
      </c>
      <c r="S9" s="75">
        <v>7.7</v>
      </c>
      <c r="T9" s="75">
        <v>7.5</v>
      </c>
      <c r="U9" s="75">
        <v>7.5</v>
      </c>
      <c r="V9" s="75">
        <v>7.5</v>
      </c>
      <c r="W9" s="161"/>
      <c r="X9" s="161"/>
      <c r="Y9" s="161"/>
      <c r="Z9" s="161"/>
    </row>
    <row r="10" spans="2:29" x14ac:dyDescent="0.25">
      <c r="B10" s="67" t="s">
        <v>79</v>
      </c>
      <c r="C10" s="77">
        <v>0</v>
      </c>
      <c r="D10" s="76">
        <v>0</v>
      </c>
      <c r="E10" s="76">
        <v>0</v>
      </c>
      <c r="F10" s="76">
        <v>0</v>
      </c>
      <c r="G10" s="77">
        <v>0.8</v>
      </c>
      <c r="H10" s="76">
        <v>0.8</v>
      </c>
      <c r="I10" s="76">
        <v>0.8</v>
      </c>
      <c r="J10" s="76">
        <v>0.8</v>
      </c>
      <c r="K10" s="78">
        <v>0</v>
      </c>
      <c r="L10" s="76">
        <v>0</v>
      </c>
      <c r="M10" s="76">
        <v>0</v>
      </c>
      <c r="N10" s="79">
        <v>0</v>
      </c>
      <c r="O10" s="78">
        <v>4.4000000000000004</v>
      </c>
      <c r="P10" s="76">
        <v>4.4000000000000004</v>
      </c>
      <c r="Q10" s="76">
        <v>4.4000000000000004</v>
      </c>
      <c r="R10" s="80">
        <v>4.4000000000000004</v>
      </c>
      <c r="S10" s="75">
        <v>5.3</v>
      </c>
      <c r="T10" s="75">
        <v>5.3</v>
      </c>
      <c r="U10" s="75">
        <v>5.3</v>
      </c>
      <c r="V10" s="75">
        <v>5.3</v>
      </c>
      <c r="W10" s="161"/>
      <c r="X10" s="161"/>
      <c r="Y10" s="161"/>
      <c r="Z10" s="161"/>
    </row>
    <row r="11" spans="2:29" x14ac:dyDescent="0.25">
      <c r="B11" s="67" t="s">
        <v>80</v>
      </c>
      <c r="C11" s="86">
        <v>0</v>
      </c>
      <c r="D11" s="140">
        <v>0</v>
      </c>
      <c r="E11" s="140">
        <v>0</v>
      </c>
      <c r="F11" s="87">
        <v>0</v>
      </c>
      <c r="G11" s="86">
        <v>0</v>
      </c>
      <c r="H11" s="140">
        <v>0</v>
      </c>
      <c r="I11" s="140">
        <v>0</v>
      </c>
      <c r="J11" s="87">
        <v>0</v>
      </c>
      <c r="K11" s="86">
        <v>0</v>
      </c>
      <c r="L11" s="140">
        <v>0</v>
      </c>
      <c r="M11" s="140">
        <v>0</v>
      </c>
      <c r="N11" s="87">
        <v>0</v>
      </c>
      <c r="O11" s="86">
        <v>0</v>
      </c>
      <c r="P11" s="140">
        <v>0</v>
      </c>
      <c r="Q11" s="140">
        <v>0</v>
      </c>
      <c r="R11" s="87">
        <v>0</v>
      </c>
      <c r="S11" s="75" t="s">
        <v>81</v>
      </c>
      <c r="T11" s="75" t="s">
        <v>81</v>
      </c>
      <c r="U11" s="75" t="s">
        <v>81</v>
      </c>
      <c r="V11" s="75" t="s">
        <v>81</v>
      </c>
      <c r="W11" s="161"/>
      <c r="X11" s="161"/>
      <c r="Y11" s="161"/>
      <c r="Z11" s="161"/>
    </row>
    <row r="12" spans="2:29" x14ac:dyDescent="0.25">
      <c r="B12" s="67" t="s">
        <v>9</v>
      </c>
      <c r="C12" s="86">
        <v>0</v>
      </c>
      <c r="D12" s="140">
        <v>0</v>
      </c>
      <c r="E12" s="140">
        <v>0</v>
      </c>
      <c r="F12" s="87">
        <v>0</v>
      </c>
      <c r="G12" s="86">
        <v>0</v>
      </c>
      <c r="H12" s="140">
        <v>0</v>
      </c>
      <c r="I12" s="140">
        <v>0</v>
      </c>
      <c r="J12" s="87">
        <v>0</v>
      </c>
      <c r="K12" s="86">
        <v>0</v>
      </c>
      <c r="L12" s="140">
        <v>0</v>
      </c>
      <c r="M12" s="140">
        <v>0</v>
      </c>
      <c r="N12" s="87">
        <v>0</v>
      </c>
      <c r="O12" s="86">
        <v>0</v>
      </c>
      <c r="P12" s="140">
        <v>0</v>
      </c>
      <c r="Q12" s="140">
        <v>0</v>
      </c>
      <c r="R12" s="87">
        <v>0</v>
      </c>
      <c r="S12" s="75" t="s">
        <v>81</v>
      </c>
      <c r="T12" s="75" t="s">
        <v>81</v>
      </c>
      <c r="U12" s="75" t="s">
        <v>81</v>
      </c>
      <c r="V12" s="75" t="s">
        <v>81</v>
      </c>
      <c r="W12" s="161"/>
      <c r="X12" s="161"/>
      <c r="Y12" s="161"/>
      <c r="Z12" s="161"/>
    </row>
    <row r="13" spans="2:29" x14ac:dyDescent="0.25">
      <c r="B13" s="68" t="s">
        <v>14</v>
      </c>
      <c r="C13" s="88">
        <v>3.3</v>
      </c>
      <c r="D13" s="88">
        <v>3.3</v>
      </c>
      <c r="E13" s="88">
        <v>3.3</v>
      </c>
      <c r="F13" s="88">
        <v>3.3</v>
      </c>
      <c r="G13" s="88">
        <v>15</v>
      </c>
      <c r="H13" s="88">
        <v>15</v>
      </c>
      <c r="I13" s="88">
        <v>15</v>
      </c>
      <c r="J13" s="88">
        <v>15</v>
      </c>
      <c r="K13" s="88">
        <v>12.2</v>
      </c>
      <c r="L13" s="88">
        <v>9.6</v>
      </c>
      <c r="M13" s="88">
        <v>7.1</v>
      </c>
      <c r="N13" s="88">
        <v>6.6</v>
      </c>
      <c r="O13" s="88">
        <v>12.2</v>
      </c>
      <c r="P13" s="88">
        <v>11.9</v>
      </c>
      <c r="Q13" s="88">
        <v>11.8</v>
      </c>
      <c r="R13" s="88">
        <v>11.6</v>
      </c>
      <c r="S13" s="89">
        <v>42.7</v>
      </c>
      <c r="T13" s="89">
        <v>39.9</v>
      </c>
      <c r="U13" s="89">
        <v>37.299999999999997</v>
      </c>
      <c r="V13" s="89">
        <v>36.5</v>
      </c>
    </row>
    <row r="14" spans="2:29" x14ac:dyDescent="0.25">
      <c r="B14" s="162"/>
      <c r="C14" s="163"/>
      <c r="D14" s="163"/>
      <c r="E14" s="163"/>
      <c r="F14" s="163"/>
      <c r="G14" s="163"/>
      <c r="H14" s="163"/>
      <c r="I14" s="163"/>
      <c r="J14" s="163"/>
      <c r="K14" s="163"/>
      <c r="L14" s="163"/>
      <c r="M14" s="163"/>
      <c r="N14" s="163"/>
      <c r="O14" s="163"/>
      <c r="P14" s="163"/>
      <c r="Q14" s="163"/>
      <c r="R14" s="163"/>
      <c r="S14" s="163"/>
      <c r="T14" s="163"/>
      <c r="U14" s="163"/>
      <c r="V14" s="163"/>
    </row>
    <row r="15" spans="2:29" ht="53.25" customHeight="1" x14ac:dyDescent="0.25">
      <c r="B15" s="247" t="s">
        <v>99</v>
      </c>
      <c r="C15" s="247"/>
      <c r="D15" s="247"/>
      <c r="E15" s="247"/>
      <c r="F15" s="247"/>
      <c r="G15" s="247"/>
      <c r="H15" s="247"/>
      <c r="I15" s="247"/>
      <c r="J15" s="247"/>
      <c r="AC15" s="46"/>
    </row>
    <row r="17" spans="2:26" x14ac:dyDescent="0.25">
      <c r="B17" s="250" t="s">
        <v>85</v>
      </c>
      <c r="C17" s="251"/>
      <c r="D17" s="137"/>
      <c r="E17" s="137"/>
    </row>
    <row r="18" spans="2:26" x14ac:dyDescent="0.25">
      <c r="C18" s="248" t="s">
        <v>19</v>
      </c>
      <c r="D18" s="249"/>
      <c r="E18" s="249"/>
      <c r="F18" s="249"/>
      <c r="G18" s="248" t="s">
        <v>20</v>
      </c>
      <c r="H18" s="249"/>
      <c r="I18" s="249"/>
      <c r="J18" s="252"/>
      <c r="K18" s="248" t="s">
        <v>70</v>
      </c>
      <c r="L18" s="249"/>
      <c r="M18" s="249"/>
      <c r="N18" s="252"/>
      <c r="O18" s="248" t="s">
        <v>21</v>
      </c>
      <c r="P18" s="249"/>
      <c r="Q18" s="249"/>
      <c r="R18" s="252"/>
      <c r="S18" s="248" t="s">
        <v>14</v>
      </c>
      <c r="T18" s="249"/>
      <c r="U18" s="249"/>
      <c r="V18" s="249"/>
    </row>
    <row r="19" spans="2:26" x14ac:dyDescent="0.25">
      <c r="C19" s="69" t="s">
        <v>75</v>
      </c>
      <c r="D19" s="69">
        <v>2020</v>
      </c>
      <c r="E19" s="69">
        <v>2021</v>
      </c>
      <c r="F19" s="69">
        <v>2022</v>
      </c>
      <c r="G19" s="69" t="str">
        <f>+C19</f>
        <v>2019E</v>
      </c>
      <c r="H19" s="69">
        <v>2020</v>
      </c>
      <c r="I19" s="69">
        <v>2021</v>
      </c>
      <c r="J19" s="69">
        <f>+F19</f>
        <v>2022</v>
      </c>
      <c r="K19" s="69" t="str">
        <f>+G19</f>
        <v>2019E</v>
      </c>
      <c r="L19" s="69">
        <v>2020</v>
      </c>
      <c r="M19" s="69">
        <v>2021</v>
      </c>
      <c r="N19" s="69">
        <f>+J19</f>
        <v>2022</v>
      </c>
      <c r="O19" s="69" t="str">
        <f>+K19</f>
        <v>2019E</v>
      </c>
      <c r="P19" s="69">
        <v>2020</v>
      </c>
      <c r="Q19" s="69">
        <v>2021</v>
      </c>
      <c r="R19" s="69">
        <f>+N19</f>
        <v>2022</v>
      </c>
      <c r="S19" s="69" t="str">
        <f>+O19</f>
        <v>2019E</v>
      </c>
      <c r="T19" s="69">
        <v>2020</v>
      </c>
      <c r="U19" s="69">
        <v>2021</v>
      </c>
      <c r="V19" s="69">
        <f t="shared" ref="V19" si="1">+R19</f>
        <v>2022</v>
      </c>
    </row>
    <row r="20" spans="2:26" x14ac:dyDescent="0.25">
      <c r="B20" s="67" t="s">
        <v>0</v>
      </c>
      <c r="C20" s="70">
        <v>0</v>
      </c>
      <c r="D20" s="139">
        <v>0</v>
      </c>
      <c r="E20" s="139">
        <v>0</v>
      </c>
      <c r="F20" s="71">
        <v>0</v>
      </c>
      <c r="G20" s="70">
        <v>9.6</v>
      </c>
      <c r="H20" s="139">
        <v>11</v>
      </c>
      <c r="I20" s="139">
        <v>10</v>
      </c>
      <c r="J20" s="71">
        <v>9</v>
      </c>
      <c r="K20" s="72">
        <v>14.2</v>
      </c>
      <c r="L20" s="139">
        <v>16.899999999999999</v>
      </c>
      <c r="M20" s="139">
        <v>17.8</v>
      </c>
      <c r="N20" s="73">
        <v>16</v>
      </c>
      <c r="O20" s="72">
        <v>0.2</v>
      </c>
      <c r="P20" s="139">
        <v>0.1</v>
      </c>
      <c r="Q20" s="139">
        <v>0.1</v>
      </c>
      <c r="R20" s="74">
        <v>0.1</v>
      </c>
      <c r="S20" s="75">
        <v>24</v>
      </c>
      <c r="T20" s="75">
        <v>28.1</v>
      </c>
      <c r="U20" s="75">
        <v>28</v>
      </c>
      <c r="V20" s="75">
        <v>25.1</v>
      </c>
      <c r="W20" s="161"/>
      <c r="X20" s="161"/>
      <c r="Y20" s="161"/>
      <c r="Z20" s="161"/>
    </row>
    <row r="21" spans="2:26" x14ac:dyDescent="0.25">
      <c r="B21" s="67" t="s">
        <v>1</v>
      </c>
      <c r="C21" s="77">
        <v>26.3</v>
      </c>
      <c r="D21" s="76">
        <v>26.4</v>
      </c>
      <c r="E21" s="76">
        <v>26.1</v>
      </c>
      <c r="F21" s="76">
        <v>26.5</v>
      </c>
      <c r="G21" s="77">
        <v>7.2</v>
      </c>
      <c r="H21" s="76">
        <v>9.1999999999999993</v>
      </c>
      <c r="I21" s="76">
        <v>10.1</v>
      </c>
      <c r="J21" s="76">
        <v>11.1</v>
      </c>
      <c r="K21" s="78">
        <v>8.6999999999999993</v>
      </c>
      <c r="L21" s="76">
        <v>8.5</v>
      </c>
      <c r="M21" s="76">
        <v>3.3</v>
      </c>
      <c r="N21" s="79">
        <v>0.1</v>
      </c>
      <c r="O21" s="78">
        <v>9.9</v>
      </c>
      <c r="P21" s="76">
        <v>8.6999999999999993</v>
      </c>
      <c r="Q21" s="76">
        <v>8.5</v>
      </c>
      <c r="R21" s="80">
        <v>8.4</v>
      </c>
      <c r="S21" s="141">
        <v>52.1</v>
      </c>
      <c r="T21" s="75">
        <v>52.8</v>
      </c>
      <c r="U21" s="75">
        <v>48</v>
      </c>
      <c r="V21" s="75">
        <v>46.1</v>
      </c>
      <c r="W21" s="161"/>
      <c r="X21" s="161"/>
      <c r="Y21" s="161"/>
      <c r="Z21" s="161"/>
    </row>
    <row r="22" spans="2:26" x14ac:dyDescent="0.25">
      <c r="B22" s="67" t="s">
        <v>82</v>
      </c>
      <c r="C22" s="86">
        <v>0</v>
      </c>
      <c r="D22" s="140">
        <v>0</v>
      </c>
      <c r="E22" s="140">
        <v>0</v>
      </c>
      <c r="F22" s="87">
        <v>0</v>
      </c>
      <c r="G22" s="82">
        <v>16.7</v>
      </c>
      <c r="H22" s="138">
        <v>14.8</v>
      </c>
      <c r="I22" s="138">
        <v>14.2</v>
      </c>
      <c r="J22" s="81">
        <v>13.3</v>
      </c>
      <c r="K22" s="83">
        <v>4.0999999999999996</v>
      </c>
      <c r="L22" s="138">
        <v>2</v>
      </c>
      <c r="M22" s="138">
        <v>1</v>
      </c>
      <c r="N22" s="84">
        <v>0.8</v>
      </c>
      <c r="O22" s="83">
        <v>2.1</v>
      </c>
      <c r="P22" s="138">
        <v>1.9</v>
      </c>
      <c r="Q22" s="138">
        <v>2.4</v>
      </c>
      <c r="R22" s="85">
        <v>2</v>
      </c>
      <c r="S22" s="75">
        <v>22.8</v>
      </c>
      <c r="T22" s="75">
        <v>18.600000000000001</v>
      </c>
      <c r="U22" s="75">
        <v>17.600000000000001</v>
      </c>
      <c r="V22" s="75">
        <v>16.2</v>
      </c>
      <c r="W22" s="161"/>
      <c r="X22" s="161"/>
      <c r="Y22" s="161"/>
      <c r="Z22" s="161"/>
    </row>
    <row r="23" spans="2:26" x14ac:dyDescent="0.25">
      <c r="B23" s="67" t="s">
        <v>79</v>
      </c>
      <c r="C23" s="86">
        <v>0</v>
      </c>
      <c r="D23" s="140">
        <v>0</v>
      </c>
      <c r="E23" s="140">
        <v>0</v>
      </c>
      <c r="F23" s="87">
        <v>0</v>
      </c>
      <c r="G23" s="77">
        <v>5.8</v>
      </c>
      <c r="H23" s="76">
        <v>4.9000000000000004</v>
      </c>
      <c r="I23" s="76">
        <v>5.7</v>
      </c>
      <c r="J23" s="76">
        <v>5.8</v>
      </c>
      <c r="K23" s="78">
        <v>13.1</v>
      </c>
      <c r="L23" s="76">
        <v>0</v>
      </c>
      <c r="M23" s="76">
        <v>0</v>
      </c>
      <c r="N23" s="79">
        <v>0</v>
      </c>
      <c r="O23" s="78">
        <v>13.9</v>
      </c>
      <c r="P23" s="76">
        <v>12.8</v>
      </c>
      <c r="Q23" s="76">
        <v>12.7</v>
      </c>
      <c r="R23" s="80">
        <v>12.9</v>
      </c>
      <c r="S23" s="75">
        <v>32.9</v>
      </c>
      <c r="T23" s="75">
        <v>17.7</v>
      </c>
      <c r="U23" s="75">
        <v>18.399999999999999</v>
      </c>
      <c r="V23" s="75">
        <v>18.7</v>
      </c>
      <c r="W23" s="161"/>
      <c r="X23" s="161"/>
      <c r="Y23" s="161"/>
      <c r="Z23" s="161"/>
    </row>
    <row r="24" spans="2:26" x14ac:dyDescent="0.25">
      <c r="B24" s="67" t="s">
        <v>80</v>
      </c>
      <c r="C24" s="86">
        <v>0</v>
      </c>
      <c r="D24" s="140">
        <v>0</v>
      </c>
      <c r="E24" s="140">
        <v>0</v>
      </c>
      <c r="F24" s="87">
        <v>0</v>
      </c>
      <c r="G24" s="86">
        <v>0</v>
      </c>
      <c r="H24" s="140">
        <v>0</v>
      </c>
      <c r="I24" s="140">
        <v>0</v>
      </c>
      <c r="J24" s="87">
        <v>0</v>
      </c>
      <c r="K24" s="86">
        <v>0</v>
      </c>
      <c r="L24" s="140">
        <v>0</v>
      </c>
      <c r="M24" s="140">
        <v>0</v>
      </c>
      <c r="N24" s="87">
        <v>0</v>
      </c>
      <c r="O24" s="86">
        <v>0</v>
      </c>
      <c r="P24" s="140">
        <v>0</v>
      </c>
      <c r="Q24" s="140">
        <v>0</v>
      </c>
      <c r="R24" s="87">
        <v>0</v>
      </c>
      <c r="S24" s="75" t="s">
        <v>81</v>
      </c>
      <c r="T24" s="75" t="s">
        <v>81</v>
      </c>
      <c r="U24" s="75" t="s">
        <v>81</v>
      </c>
      <c r="V24" s="75" t="s">
        <v>81</v>
      </c>
      <c r="W24" s="161"/>
      <c r="X24" s="161"/>
      <c r="Y24" s="161"/>
      <c r="Z24" s="161"/>
    </row>
    <row r="25" spans="2:26" x14ac:dyDescent="0.25">
      <c r="B25" s="67" t="s">
        <v>9</v>
      </c>
      <c r="C25" s="86">
        <v>0</v>
      </c>
      <c r="D25" s="140">
        <v>0</v>
      </c>
      <c r="E25" s="140">
        <v>0</v>
      </c>
      <c r="F25" s="87">
        <v>0</v>
      </c>
      <c r="G25" s="86">
        <v>0</v>
      </c>
      <c r="H25" s="140">
        <v>0</v>
      </c>
      <c r="I25" s="140">
        <v>0</v>
      </c>
      <c r="J25" s="87">
        <v>0</v>
      </c>
      <c r="K25" s="86">
        <v>0</v>
      </c>
      <c r="L25" s="140">
        <v>0</v>
      </c>
      <c r="M25" s="140">
        <v>0</v>
      </c>
      <c r="N25" s="87">
        <v>0</v>
      </c>
      <c r="O25" s="86">
        <v>0</v>
      </c>
      <c r="P25" s="140">
        <v>0</v>
      </c>
      <c r="Q25" s="140">
        <v>0</v>
      </c>
      <c r="R25" s="87">
        <v>0</v>
      </c>
      <c r="S25" s="75" t="s">
        <v>81</v>
      </c>
      <c r="T25" s="75" t="s">
        <v>81</v>
      </c>
      <c r="U25" s="75" t="s">
        <v>81</v>
      </c>
      <c r="V25" s="75" t="s">
        <v>81</v>
      </c>
      <c r="W25" s="161"/>
      <c r="X25" s="161"/>
      <c r="Y25" s="161"/>
      <c r="Z25" s="161"/>
    </row>
    <row r="26" spans="2:26" x14ac:dyDescent="0.25">
      <c r="B26" s="68" t="s">
        <v>14</v>
      </c>
      <c r="C26" s="88">
        <v>26.3</v>
      </c>
      <c r="D26" s="88">
        <v>26.4</v>
      </c>
      <c r="E26" s="88">
        <v>26.1</v>
      </c>
      <c r="F26" s="88">
        <v>26.5</v>
      </c>
      <c r="G26" s="88">
        <v>39.200000000000003</v>
      </c>
      <c r="H26" s="88">
        <v>40</v>
      </c>
      <c r="I26" s="88">
        <v>40</v>
      </c>
      <c r="J26" s="88">
        <v>39.200000000000003</v>
      </c>
      <c r="K26" s="88">
        <v>40</v>
      </c>
      <c r="L26" s="88">
        <v>27.3</v>
      </c>
      <c r="M26" s="88">
        <v>22.1</v>
      </c>
      <c r="N26" s="88">
        <v>16.899999999999999</v>
      </c>
      <c r="O26" s="88">
        <v>26.1</v>
      </c>
      <c r="P26" s="88">
        <v>23.5</v>
      </c>
      <c r="Q26" s="88">
        <v>23.8</v>
      </c>
      <c r="R26" s="88">
        <v>23.4</v>
      </c>
      <c r="S26" s="89">
        <v>131.69999999999999</v>
      </c>
      <c r="T26" s="89">
        <v>117.3</v>
      </c>
      <c r="U26" s="89">
        <v>112</v>
      </c>
      <c r="V26" s="89">
        <v>106</v>
      </c>
      <c r="W26" s="161"/>
      <c r="X26" s="161"/>
      <c r="Y26" s="161"/>
      <c r="Z26" s="161"/>
    </row>
    <row r="27" spans="2:26" x14ac:dyDescent="0.25">
      <c r="C27" s="161"/>
      <c r="D27" s="161"/>
      <c r="E27" s="161"/>
      <c r="F27" s="161"/>
      <c r="G27" s="161"/>
      <c r="H27" s="161"/>
      <c r="I27" s="161"/>
      <c r="J27" s="161"/>
      <c r="K27" s="161"/>
      <c r="L27" s="161"/>
      <c r="M27" s="161"/>
      <c r="N27" s="161"/>
      <c r="O27" s="161"/>
      <c r="P27" s="161"/>
      <c r="Q27" s="161"/>
      <c r="R27" s="161"/>
      <c r="S27" s="161"/>
      <c r="T27" s="161"/>
      <c r="U27" s="161"/>
      <c r="V27" s="161"/>
    </row>
  </sheetData>
  <mergeCells count="13">
    <mergeCell ref="B3:C3"/>
    <mergeCell ref="S5:V5"/>
    <mergeCell ref="C5:F5"/>
    <mergeCell ref="G5:J5"/>
    <mergeCell ref="K5:N5"/>
    <mergeCell ref="O5:R5"/>
    <mergeCell ref="B15:J15"/>
    <mergeCell ref="S18:V18"/>
    <mergeCell ref="B17:C17"/>
    <mergeCell ref="C18:F18"/>
    <mergeCell ref="G18:J18"/>
    <mergeCell ref="K18:N18"/>
    <mergeCell ref="O18:R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BE5A"/>
  </sheetPr>
  <dimension ref="B1:AN39"/>
  <sheetViews>
    <sheetView showGridLines="0" zoomScale="98" zoomScaleNormal="98" workbookViewId="0"/>
  </sheetViews>
  <sheetFormatPr baseColWidth="10" defaultColWidth="9.140625" defaultRowHeight="15" x14ac:dyDescent="0.25"/>
  <cols>
    <col min="2" max="2" width="24" customWidth="1"/>
    <col min="3" max="30" width="8.7109375" customWidth="1"/>
    <col min="31" max="40" width="9.7109375" customWidth="1"/>
  </cols>
  <sheetData>
    <row r="1" spans="2:40" x14ac:dyDescent="0.25">
      <c r="F1" s="17"/>
      <c r="G1" s="17"/>
      <c r="H1" s="17"/>
      <c r="I1" s="17"/>
      <c r="J1" s="17"/>
      <c r="K1" s="17"/>
      <c r="L1" s="17"/>
      <c r="M1" s="17"/>
      <c r="N1" s="17"/>
    </row>
    <row r="2" spans="2:40" x14ac:dyDescent="0.25">
      <c r="F2" s="17"/>
      <c r="G2" s="17"/>
      <c r="H2" s="17"/>
      <c r="I2" s="17"/>
      <c r="J2" s="17"/>
      <c r="K2" s="17"/>
      <c r="L2" s="17"/>
      <c r="M2" s="17"/>
      <c r="N2" s="17"/>
    </row>
    <row r="3" spans="2:40" ht="29.25" customHeight="1" x14ac:dyDescent="0.25">
      <c r="B3" s="250" t="s">
        <v>73</v>
      </c>
      <c r="C3" s="251"/>
      <c r="D3" s="137"/>
      <c r="E3" s="137"/>
      <c r="F3" s="17"/>
      <c r="G3" s="17"/>
      <c r="H3" s="17"/>
      <c r="I3" s="17"/>
      <c r="J3" s="17"/>
      <c r="K3" s="17"/>
      <c r="L3" s="17"/>
      <c r="M3" s="17"/>
      <c r="N3" s="17"/>
    </row>
    <row r="5" spans="2:40" ht="15" customHeight="1" x14ac:dyDescent="0.25">
      <c r="C5" s="253" t="s">
        <v>15</v>
      </c>
      <c r="D5" s="254"/>
      <c r="E5" s="254"/>
      <c r="F5" s="255"/>
      <c r="G5" s="253" t="s">
        <v>16</v>
      </c>
      <c r="H5" s="254"/>
      <c r="I5" s="254"/>
      <c r="J5" s="255"/>
      <c r="K5" s="253" t="s">
        <v>17</v>
      </c>
      <c r="L5" s="254"/>
      <c r="M5" s="254"/>
      <c r="N5" s="255"/>
      <c r="O5" s="253" t="s">
        <v>18</v>
      </c>
      <c r="P5" s="254"/>
      <c r="Q5" s="254"/>
      <c r="R5" s="255"/>
      <c r="S5" s="253" t="s">
        <v>14</v>
      </c>
      <c r="T5" s="254"/>
      <c r="U5" s="254"/>
      <c r="V5" s="255"/>
      <c r="Y5" s="11"/>
    </row>
    <row r="6" spans="2:40" x14ac:dyDescent="0.25">
      <c r="C6" s="95" t="str">
        <f>+'Conventional Generation'!K6</f>
        <v>2019E</v>
      </c>
      <c r="D6" s="95">
        <v>2020</v>
      </c>
      <c r="E6" s="95">
        <v>2021</v>
      </c>
      <c r="F6" s="95">
        <f>+'Conventional Generation'!N6</f>
        <v>2022</v>
      </c>
      <c r="G6" s="95" t="str">
        <f>+C6</f>
        <v>2019E</v>
      </c>
      <c r="H6" s="95">
        <v>2020</v>
      </c>
      <c r="I6" s="95">
        <v>2021</v>
      </c>
      <c r="J6" s="95">
        <f>+F6</f>
        <v>2022</v>
      </c>
      <c r="K6" s="95" t="str">
        <f>+G6</f>
        <v>2019E</v>
      </c>
      <c r="L6" s="95">
        <v>2020</v>
      </c>
      <c r="M6" s="95">
        <v>2021</v>
      </c>
      <c r="N6" s="95">
        <f>+J6</f>
        <v>2022</v>
      </c>
      <c r="O6" s="95" t="str">
        <f>+K6</f>
        <v>2019E</v>
      </c>
      <c r="P6" s="95">
        <v>2020</v>
      </c>
      <c r="Q6" s="95">
        <v>2021</v>
      </c>
      <c r="R6" s="95">
        <f>+N6</f>
        <v>2022</v>
      </c>
      <c r="S6" s="95" t="str">
        <f>+O6</f>
        <v>2019E</v>
      </c>
      <c r="T6" s="95">
        <v>2020</v>
      </c>
      <c r="U6" s="95">
        <v>2021</v>
      </c>
      <c r="V6" s="95">
        <f t="shared" ref="V6" si="0">+R6</f>
        <v>2022</v>
      </c>
    </row>
    <row r="7" spans="2:40" x14ac:dyDescent="0.25">
      <c r="B7" s="93" t="s">
        <v>0</v>
      </c>
      <c r="C7" s="77">
        <v>12.4</v>
      </c>
      <c r="D7" s="76">
        <v>12.4</v>
      </c>
      <c r="E7" s="76">
        <v>12.4</v>
      </c>
      <c r="F7" s="96">
        <v>12.5</v>
      </c>
      <c r="G7" s="77">
        <v>0.8</v>
      </c>
      <c r="H7" s="76">
        <v>0.8</v>
      </c>
      <c r="I7" s="76">
        <v>1</v>
      </c>
      <c r="J7" s="96">
        <v>1.3</v>
      </c>
      <c r="K7" s="77">
        <v>0.8</v>
      </c>
      <c r="L7" s="76">
        <v>0.8</v>
      </c>
      <c r="M7" s="76">
        <v>0.8</v>
      </c>
      <c r="N7" s="96">
        <v>0.8</v>
      </c>
      <c r="O7" s="235">
        <v>0</v>
      </c>
      <c r="P7" s="236">
        <v>0</v>
      </c>
      <c r="Q7" s="236">
        <v>0</v>
      </c>
      <c r="R7" s="96">
        <v>0.2</v>
      </c>
      <c r="S7" s="97">
        <v>14</v>
      </c>
      <c r="T7" s="98">
        <v>14</v>
      </c>
      <c r="U7" s="98">
        <v>14.2</v>
      </c>
      <c r="V7" s="98">
        <v>14.7</v>
      </c>
      <c r="W7" s="161"/>
      <c r="X7" s="161"/>
      <c r="Y7" s="161"/>
      <c r="Z7" s="161"/>
    </row>
    <row r="8" spans="2:40" x14ac:dyDescent="0.25">
      <c r="B8" s="93" t="s">
        <v>1</v>
      </c>
      <c r="C8" s="77">
        <v>4.8</v>
      </c>
      <c r="D8" s="76">
        <v>4.8</v>
      </c>
      <c r="E8" s="76">
        <v>4.8</v>
      </c>
      <c r="F8" s="96">
        <v>4.8</v>
      </c>
      <c r="G8" s="77">
        <v>2.2999999999999998</v>
      </c>
      <c r="H8" s="76">
        <v>2.5</v>
      </c>
      <c r="I8" s="76">
        <v>2.6</v>
      </c>
      <c r="J8" s="96">
        <v>3.2</v>
      </c>
      <c r="K8" s="77">
        <v>0</v>
      </c>
      <c r="L8" s="76">
        <v>0</v>
      </c>
      <c r="M8" s="76">
        <v>0</v>
      </c>
      <c r="N8" s="96">
        <v>0</v>
      </c>
      <c r="O8" s="77">
        <v>0.4</v>
      </c>
      <c r="P8" s="76">
        <v>0.6</v>
      </c>
      <c r="Q8" s="76">
        <v>1.4</v>
      </c>
      <c r="R8" s="96">
        <v>2.2000000000000002</v>
      </c>
      <c r="S8" s="97">
        <v>7.4</v>
      </c>
      <c r="T8" s="98">
        <v>7.9</v>
      </c>
      <c r="U8" s="98">
        <v>8.8000000000000007</v>
      </c>
      <c r="V8" s="98">
        <v>10.199999999999999</v>
      </c>
      <c r="W8" s="161"/>
      <c r="X8" s="161"/>
      <c r="Y8" s="161"/>
      <c r="Z8" s="161"/>
    </row>
    <row r="9" spans="2:40" x14ac:dyDescent="0.25">
      <c r="B9" s="93" t="s">
        <v>78</v>
      </c>
      <c r="C9" s="77">
        <v>10.6</v>
      </c>
      <c r="D9" s="76">
        <v>10.6</v>
      </c>
      <c r="E9" s="76">
        <v>10.6</v>
      </c>
      <c r="F9" s="96">
        <v>10.7</v>
      </c>
      <c r="G9" s="77">
        <v>1.6</v>
      </c>
      <c r="H9" s="76">
        <v>2.4</v>
      </c>
      <c r="I9" s="76">
        <v>3.3</v>
      </c>
      <c r="J9" s="96">
        <v>3.7</v>
      </c>
      <c r="K9" s="235">
        <v>0</v>
      </c>
      <c r="L9" s="76">
        <v>0.1</v>
      </c>
      <c r="M9" s="76">
        <v>0.1</v>
      </c>
      <c r="N9" s="96">
        <v>0.1</v>
      </c>
      <c r="O9" s="77">
        <v>1.2</v>
      </c>
      <c r="P9" s="76">
        <v>2.2999999999999998</v>
      </c>
      <c r="Q9" s="76">
        <v>3.2</v>
      </c>
      <c r="R9" s="96">
        <v>4</v>
      </c>
      <c r="S9" s="97">
        <v>13.4</v>
      </c>
      <c r="T9" s="98">
        <v>15.3</v>
      </c>
      <c r="U9" s="98">
        <v>17.2</v>
      </c>
      <c r="V9" s="98">
        <v>18.5</v>
      </c>
      <c r="W9" s="161"/>
      <c r="X9" s="161"/>
      <c r="Y9" s="161"/>
      <c r="Z9" s="161"/>
    </row>
    <row r="10" spans="2:40" x14ac:dyDescent="0.25">
      <c r="B10" s="93" t="s">
        <v>79</v>
      </c>
      <c r="C10" s="135">
        <v>0</v>
      </c>
      <c r="D10" s="142">
        <v>0</v>
      </c>
      <c r="E10" s="142">
        <v>0</v>
      </c>
      <c r="F10" s="233">
        <v>0</v>
      </c>
      <c r="G10" s="77">
        <v>0.9</v>
      </c>
      <c r="H10" s="76">
        <v>1</v>
      </c>
      <c r="I10" s="76">
        <v>1.2</v>
      </c>
      <c r="J10" s="96">
        <v>1.2</v>
      </c>
      <c r="K10" s="77">
        <v>0</v>
      </c>
      <c r="L10" s="76">
        <v>0</v>
      </c>
      <c r="M10" s="76">
        <v>0</v>
      </c>
      <c r="N10" s="96">
        <v>0</v>
      </c>
      <c r="O10" s="77">
        <v>0.1</v>
      </c>
      <c r="P10" s="76">
        <v>0.1</v>
      </c>
      <c r="Q10" s="76">
        <v>0.1</v>
      </c>
      <c r="R10" s="96">
        <v>0.1</v>
      </c>
      <c r="S10" s="97">
        <v>1</v>
      </c>
      <c r="T10" s="98">
        <v>1.1000000000000001</v>
      </c>
      <c r="U10" s="98">
        <v>1.3</v>
      </c>
      <c r="V10" s="98">
        <v>1.3</v>
      </c>
      <c r="W10" s="161"/>
      <c r="X10" s="161"/>
      <c r="Y10" s="161"/>
      <c r="Z10" s="161"/>
    </row>
    <row r="11" spans="2:40" x14ac:dyDescent="0.25">
      <c r="B11" s="93" t="s">
        <v>80</v>
      </c>
      <c r="C11" s="77">
        <v>0.1</v>
      </c>
      <c r="D11" s="76">
        <v>0.1</v>
      </c>
      <c r="E11" s="76">
        <v>0.1</v>
      </c>
      <c r="F11" s="96">
        <v>0.1</v>
      </c>
      <c r="G11" s="77">
        <v>4.7</v>
      </c>
      <c r="H11" s="76">
        <v>5.6</v>
      </c>
      <c r="I11" s="76">
        <v>6.1</v>
      </c>
      <c r="J11" s="96">
        <v>6.6</v>
      </c>
      <c r="K11" s="135">
        <v>0.1</v>
      </c>
      <c r="L11" s="142">
        <v>0.1</v>
      </c>
      <c r="M11" s="142">
        <v>0.1</v>
      </c>
      <c r="N11" s="96">
        <v>0.1</v>
      </c>
      <c r="O11" s="77">
        <v>0.7</v>
      </c>
      <c r="P11" s="76">
        <v>0.9</v>
      </c>
      <c r="Q11" s="76">
        <v>1.1000000000000001</v>
      </c>
      <c r="R11" s="96">
        <v>1.3</v>
      </c>
      <c r="S11" s="97">
        <v>5.6</v>
      </c>
      <c r="T11" s="98">
        <v>6.7</v>
      </c>
      <c r="U11" s="98">
        <v>7.4</v>
      </c>
      <c r="V11" s="98">
        <v>8</v>
      </c>
      <c r="W11" s="161"/>
      <c r="X11" s="161"/>
      <c r="Y11" s="161"/>
      <c r="Z11" s="161"/>
    </row>
    <row r="12" spans="2:40" x14ac:dyDescent="0.25">
      <c r="B12" s="93" t="s">
        <v>9</v>
      </c>
      <c r="C12" s="77">
        <v>0</v>
      </c>
      <c r="D12" s="76">
        <v>0</v>
      </c>
      <c r="E12" s="76">
        <v>0</v>
      </c>
      <c r="F12" s="96">
        <v>0</v>
      </c>
      <c r="G12" s="77">
        <v>0.5</v>
      </c>
      <c r="H12" s="76">
        <v>0.5</v>
      </c>
      <c r="I12" s="76">
        <v>0.5</v>
      </c>
      <c r="J12" s="96">
        <v>0.5</v>
      </c>
      <c r="K12" s="77">
        <v>0</v>
      </c>
      <c r="L12" s="76">
        <v>0</v>
      </c>
      <c r="M12" s="76">
        <v>0</v>
      </c>
      <c r="N12" s="96">
        <v>0</v>
      </c>
      <c r="O12" s="77">
        <v>0.4</v>
      </c>
      <c r="P12" s="76">
        <v>0.8</v>
      </c>
      <c r="Q12" s="76">
        <v>0.8</v>
      </c>
      <c r="R12" s="96">
        <v>0.9</v>
      </c>
      <c r="S12" s="97">
        <v>0.9</v>
      </c>
      <c r="T12" s="98">
        <v>1.3</v>
      </c>
      <c r="U12" s="98">
        <v>1.3</v>
      </c>
      <c r="V12" s="98">
        <v>1.4</v>
      </c>
      <c r="W12" s="161"/>
      <c r="X12" s="161"/>
      <c r="Y12" s="161"/>
      <c r="Z12" s="161"/>
    </row>
    <row r="13" spans="2:40" x14ac:dyDescent="0.25">
      <c r="B13" s="94" t="s">
        <v>14</v>
      </c>
      <c r="C13" s="99">
        <v>27.9</v>
      </c>
      <c r="D13" s="99">
        <v>27.9</v>
      </c>
      <c r="E13" s="99">
        <v>27.9</v>
      </c>
      <c r="F13" s="99">
        <v>28.1</v>
      </c>
      <c r="G13" s="99">
        <v>10.7</v>
      </c>
      <c r="H13" s="99">
        <v>12.7</v>
      </c>
      <c r="I13" s="99">
        <v>14.6</v>
      </c>
      <c r="J13" s="99">
        <v>16.399999999999999</v>
      </c>
      <c r="K13" s="99">
        <v>0.9</v>
      </c>
      <c r="L13" s="99">
        <v>0.9</v>
      </c>
      <c r="M13" s="99">
        <v>0.9</v>
      </c>
      <c r="N13" s="99">
        <v>0.9</v>
      </c>
      <c r="O13" s="99">
        <v>2.8</v>
      </c>
      <c r="P13" s="99">
        <v>4.8</v>
      </c>
      <c r="Q13" s="99">
        <v>6.7</v>
      </c>
      <c r="R13" s="99">
        <v>8.8000000000000007</v>
      </c>
      <c r="S13" s="99">
        <v>42.3</v>
      </c>
      <c r="T13" s="99">
        <v>46.3</v>
      </c>
      <c r="U13" s="99">
        <v>50.1</v>
      </c>
      <c r="V13" s="99">
        <v>54.2</v>
      </c>
      <c r="W13" s="161"/>
      <c r="X13" s="161"/>
      <c r="Y13" s="161"/>
      <c r="Z13" s="161"/>
    </row>
    <row r="14" spans="2:40" x14ac:dyDescent="0.25">
      <c r="B14" s="134"/>
      <c r="K14" s="161"/>
      <c r="L14" s="161"/>
      <c r="M14" s="161"/>
      <c r="N14" s="161"/>
      <c r="O14" s="161"/>
      <c r="P14" s="161"/>
      <c r="Q14" s="161"/>
      <c r="R14" s="161"/>
      <c r="S14" s="161"/>
      <c r="T14" s="161"/>
      <c r="U14" s="161"/>
      <c r="V14" s="161"/>
      <c r="W14" s="161"/>
      <c r="X14" s="161"/>
      <c r="Y14" s="161"/>
      <c r="Z14" s="161"/>
      <c r="AA14" s="161"/>
      <c r="AB14" s="161"/>
      <c r="AC14" s="161"/>
      <c r="AD14" s="161"/>
      <c r="AN14" s="46"/>
    </row>
    <row r="15" spans="2:40" x14ac:dyDescent="0.25">
      <c r="B15" s="13"/>
      <c r="AK15" s="48"/>
    </row>
    <row r="16" spans="2:40" x14ac:dyDescent="0.25">
      <c r="B16" s="250" t="s">
        <v>85</v>
      </c>
      <c r="C16" s="251"/>
      <c r="D16" s="137"/>
      <c r="E16" s="137"/>
      <c r="F16" s="17"/>
      <c r="G16" s="17"/>
      <c r="H16" s="17"/>
      <c r="I16" s="17"/>
      <c r="J16" s="17"/>
      <c r="K16" s="17"/>
      <c r="L16" s="17"/>
      <c r="M16" s="17"/>
      <c r="N16" s="17"/>
    </row>
    <row r="18" spans="2:30" ht="15" customHeight="1" x14ac:dyDescent="0.25">
      <c r="C18" s="253" t="s">
        <v>15</v>
      </c>
      <c r="D18" s="254"/>
      <c r="E18" s="254"/>
      <c r="F18" s="255"/>
      <c r="G18" s="253" t="s">
        <v>16</v>
      </c>
      <c r="H18" s="254"/>
      <c r="I18" s="254"/>
      <c r="J18" s="255"/>
      <c r="K18" s="253" t="s">
        <v>17</v>
      </c>
      <c r="L18" s="254"/>
      <c r="M18" s="254"/>
      <c r="N18" s="255"/>
      <c r="O18" s="253" t="s">
        <v>18</v>
      </c>
      <c r="P18" s="254"/>
      <c r="Q18" s="254"/>
      <c r="R18" s="255"/>
      <c r="S18" s="253" t="s">
        <v>14</v>
      </c>
      <c r="T18" s="254"/>
      <c r="U18" s="254"/>
      <c r="V18" s="255"/>
    </row>
    <row r="19" spans="2:30" x14ac:dyDescent="0.25">
      <c r="C19" s="95" t="str">
        <f>+'Conventional Generation'!K19</f>
        <v>2019E</v>
      </c>
      <c r="D19" s="95">
        <v>2020</v>
      </c>
      <c r="E19" s="95">
        <v>2021</v>
      </c>
      <c r="F19" s="95">
        <f>+'Conventional Generation'!N19</f>
        <v>2022</v>
      </c>
      <c r="G19" s="95" t="str">
        <f>+C19</f>
        <v>2019E</v>
      </c>
      <c r="H19" s="95">
        <v>2020</v>
      </c>
      <c r="I19" s="95">
        <v>2021</v>
      </c>
      <c r="J19" s="95">
        <f>+F19</f>
        <v>2022</v>
      </c>
      <c r="K19" s="95" t="str">
        <f>+G19</f>
        <v>2019E</v>
      </c>
      <c r="L19" s="95">
        <v>2020</v>
      </c>
      <c r="M19" s="95">
        <v>2021</v>
      </c>
      <c r="N19" s="95">
        <f>+J19</f>
        <v>2022</v>
      </c>
      <c r="O19" s="95" t="str">
        <f>+K19</f>
        <v>2019E</v>
      </c>
      <c r="P19" s="95">
        <v>2020</v>
      </c>
      <c r="Q19" s="95">
        <v>2021</v>
      </c>
      <c r="R19" s="95">
        <f>+N19</f>
        <v>2022</v>
      </c>
      <c r="S19" s="95" t="str">
        <f>+O19</f>
        <v>2019E</v>
      </c>
      <c r="T19" s="95">
        <v>2020</v>
      </c>
      <c r="U19" s="95">
        <v>2021</v>
      </c>
      <c r="V19" s="95">
        <f t="shared" ref="V19" si="1">+R19</f>
        <v>2022</v>
      </c>
    </row>
    <row r="20" spans="2:30" x14ac:dyDescent="0.25">
      <c r="B20" s="93" t="s">
        <v>0</v>
      </c>
      <c r="C20" s="77">
        <v>17</v>
      </c>
      <c r="D20" s="76">
        <v>17.3</v>
      </c>
      <c r="E20" s="76">
        <v>17.2</v>
      </c>
      <c r="F20" s="96">
        <v>17</v>
      </c>
      <c r="G20" s="77">
        <v>1.3</v>
      </c>
      <c r="H20" s="76">
        <v>1.3</v>
      </c>
      <c r="I20" s="76">
        <v>1.5</v>
      </c>
      <c r="J20" s="96">
        <v>2.2000000000000002</v>
      </c>
      <c r="K20" s="77">
        <v>5.6</v>
      </c>
      <c r="L20" s="76">
        <v>5.6</v>
      </c>
      <c r="M20" s="76">
        <v>5.6</v>
      </c>
      <c r="N20" s="96">
        <v>5.7</v>
      </c>
      <c r="O20" s="77">
        <v>0.1</v>
      </c>
      <c r="P20" s="76">
        <v>0.1</v>
      </c>
      <c r="Q20" s="76">
        <v>0.1</v>
      </c>
      <c r="R20" s="96">
        <v>0.3</v>
      </c>
      <c r="S20" s="97">
        <v>24</v>
      </c>
      <c r="T20" s="98">
        <v>24.3</v>
      </c>
      <c r="U20" s="98">
        <v>24.4</v>
      </c>
      <c r="V20" s="98">
        <v>25.2</v>
      </c>
      <c r="W20" s="161"/>
      <c r="X20" s="161"/>
      <c r="Y20" s="161"/>
      <c r="Z20" s="161"/>
    </row>
    <row r="21" spans="2:30" x14ac:dyDescent="0.25">
      <c r="B21" s="93" t="s">
        <v>1</v>
      </c>
      <c r="C21" s="77">
        <v>5.3</v>
      </c>
      <c r="D21" s="76">
        <v>6.9</v>
      </c>
      <c r="E21" s="76">
        <v>6.9</v>
      </c>
      <c r="F21" s="96">
        <v>6.9</v>
      </c>
      <c r="G21" s="77">
        <v>4</v>
      </c>
      <c r="H21" s="76">
        <v>5.7</v>
      </c>
      <c r="I21" s="76">
        <v>6.4</v>
      </c>
      <c r="J21" s="96">
        <v>7.6</v>
      </c>
      <c r="K21" s="77">
        <v>0</v>
      </c>
      <c r="L21" s="76">
        <v>0</v>
      </c>
      <c r="M21" s="76">
        <v>0</v>
      </c>
      <c r="N21" s="96">
        <v>0</v>
      </c>
      <c r="O21" s="77">
        <v>0.1</v>
      </c>
      <c r="P21" s="76">
        <v>0.7</v>
      </c>
      <c r="Q21" s="76">
        <v>1.7</v>
      </c>
      <c r="R21" s="96">
        <v>3.3</v>
      </c>
      <c r="S21" s="97">
        <v>9.4</v>
      </c>
      <c r="T21" s="98">
        <v>13.3</v>
      </c>
      <c r="U21" s="98">
        <v>15</v>
      </c>
      <c r="V21" s="98">
        <v>17.8</v>
      </c>
      <c r="W21" s="161"/>
      <c r="X21" s="161"/>
      <c r="Y21" s="161"/>
      <c r="Z21" s="161"/>
    </row>
    <row r="22" spans="2:30" x14ac:dyDescent="0.25">
      <c r="B22" s="93" t="s">
        <v>78</v>
      </c>
      <c r="C22" s="77">
        <v>39.9</v>
      </c>
      <c r="D22" s="76">
        <v>41.9</v>
      </c>
      <c r="E22" s="76">
        <v>42.6</v>
      </c>
      <c r="F22" s="96">
        <v>42.9</v>
      </c>
      <c r="G22" s="77">
        <v>5.8</v>
      </c>
      <c r="H22" s="76">
        <v>6.7</v>
      </c>
      <c r="I22" s="76">
        <v>11.4</v>
      </c>
      <c r="J22" s="96">
        <v>14.7</v>
      </c>
      <c r="K22" s="77">
        <v>0.3</v>
      </c>
      <c r="L22" s="76">
        <v>0.4</v>
      </c>
      <c r="M22" s="76">
        <v>0.6</v>
      </c>
      <c r="N22" s="96">
        <v>0.6</v>
      </c>
      <c r="O22" s="77">
        <v>2.8</v>
      </c>
      <c r="P22" s="76">
        <v>4.0999999999999996</v>
      </c>
      <c r="Q22" s="76">
        <v>7</v>
      </c>
      <c r="R22" s="96">
        <v>9.6</v>
      </c>
      <c r="S22" s="97">
        <v>48.7</v>
      </c>
      <c r="T22" s="98">
        <v>53.1</v>
      </c>
      <c r="U22" s="98">
        <v>61.5</v>
      </c>
      <c r="V22" s="98">
        <v>67.8</v>
      </c>
      <c r="W22" s="161"/>
      <c r="X22" s="161"/>
      <c r="Y22" s="161"/>
      <c r="Z22" s="161"/>
    </row>
    <row r="23" spans="2:30" x14ac:dyDescent="0.25">
      <c r="B23" s="93" t="s">
        <v>79</v>
      </c>
      <c r="C23" s="135">
        <v>0</v>
      </c>
      <c r="D23" s="142">
        <v>0</v>
      </c>
      <c r="E23" s="142">
        <v>0</v>
      </c>
      <c r="F23" s="233">
        <v>0</v>
      </c>
      <c r="G23" s="77">
        <v>1.9</v>
      </c>
      <c r="H23" s="76">
        <v>2.2000000000000002</v>
      </c>
      <c r="I23" s="76">
        <v>2.5</v>
      </c>
      <c r="J23" s="96">
        <v>3.3</v>
      </c>
      <c r="K23" s="77">
        <v>0</v>
      </c>
      <c r="L23" s="76" t="s">
        <v>81</v>
      </c>
      <c r="M23" s="76" t="s">
        <v>81</v>
      </c>
      <c r="N23" s="96" t="s">
        <v>81</v>
      </c>
      <c r="O23" s="77">
        <v>0.2</v>
      </c>
      <c r="P23" s="76">
        <v>0.2</v>
      </c>
      <c r="Q23" s="76">
        <v>0.2</v>
      </c>
      <c r="R23" s="96">
        <v>0.2</v>
      </c>
      <c r="S23" s="97">
        <v>2.1</v>
      </c>
      <c r="T23" s="98">
        <v>2.4</v>
      </c>
      <c r="U23" s="98">
        <v>2.7</v>
      </c>
      <c r="V23" s="98">
        <v>3.5</v>
      </c>
      <c r="W23" s="161"/>
      <c r="X23" s="161"/>
      <c r="Y23" s="161"/>
      <c r="Z23" s="161"/>
    </row>
    <row r="24" spans="2:30" x14ac:dyDescent="0.25">
      <c r="B24" s="93" t="s">
        <v>80</v>
      </c>
      <c r="C24" s="77">
        <v>0.3</v>
      </c>
      <c r="D24" s="76">
        <v>0.3</v>
      </c>
      <c r="E24" s="76">
        <v>0.3</v>
      </c>
      <c r="F24" s="96">
        <v>0.3</v>
      </c>
      <c r="G24" s="77">
        <v>12.9</v>
      </c>
      <c r="H24" s="76">
        <v>18.899999999999999</v>
      </c>
      <c r="I24" s="76">
        <v>21.6</v>
      </c>
      <c r="J24" s="96">
        <v>23.4</v>
      </c>
      <c r="K24" s="135">
        <v>0.3</v>
      </c>
      <c r="L24" s="142">
        <v>0.4</v>
      </c>
      <c r="M24" s="142">
        <v>0.3</v>
      </c>
      <c r="N24" s="96">
        <v>0.3</v>
      </c>
      <c r="O24" s="77">
        <v>0.5</v>
      </c>
      <c r="P24" s="76">
        <v>1.7</v>
      </c>
      <c r="Q24" s="76">
        <v>2.1</v>
      </c>
      <c r="R24" s="96">
        <v>2.6</v>
      </c>
      <c r="S24" s="97">
        <v>13.9</v>
      </c>
      <c r="T24" s="98">
        <v>21.2</v>
      </c>
      <c r="U24" s="98">
        <v>24.3</v>
      </c>
      <c r="V24" s="98">
        <v>26.6</v>
      </c>
      <c r="W24" s="161"/>
      <c r="X24" s="161"/>
      <c r="Y24" s="161"/>
      <c r="Z24" s="161"/>
    </row>
    <row r="25" spans="2:30" x14ac:dyDescent="0.25">
      <c r="B25" s="93" t="s">
        <v>9</v>
      </c>
      <c r="C25" s="77">
        <v>0</v>
      </c>
      <c r="D25" s="76">
        <v>0</v>
      </c>
      <c r="E25" s="76">
        <v>0</v>
      </c>
      <c r="F25" s="96">
        <v>0</v>
      </c>
      <c r="G25" s="77">
        <v>1</v>
      </c>
      <c r="H25" s="76">
        <v>1.2</v>
      </c>
      <c r="I25" s="76">
        <v>1</v>
      </c>
      <c r="J25" s="96">
        <v>1</v>
      </c>
      <c r="K25" s="77">
        <v>0</v>
      </c>
      <c r="L25" s="76">
        <v>0</v>
      </c>
      <c r="M25" s="76">
        <v>0</v>
      </c>
      <c r="N25" s="96">
        <v>0</v>
      </c>
      <c r="O25" s="77">
        <v>0.6</v>
      </c>
      <c r="P25" s="76">
        <v>1.3</v>
      </c>
      <c r="Q25" s="76">
        <v>1.4</v>
      </c>
      <c r="R25" s="96">
        <v>1.5</v>
      </c>
      <c r="S25" s="97">
        <v>1.6</v>
      </c>
      <c r="T25" s="98">
        <v>2.5</v>
      </c>
      <c r="U25" s="98">
        <v>2.2999999999999998</v>
      </c>
      <c r="V25" s="98">
        <v>2.5</v>
      </c>
      <c r="W25" s="161"/>
      <c r="X25" s="161"/>
      <c r="Y25" s="161"/>
      <c r="Z25" s="161"/>
    </row>
    <row r="26" spans="2:30" x14ac:dyDescent="0.25">
      <c r="B26" s="94" t="s">
        <v>14</v>
      </c>
      <c r="C26" s="99">
        <v>62.5</v>
      </c>
      <c r="D26" s="99">
        <v>66.400000000000006</v>
      </c>
      <c r="E26" s="99">
        <v>66.900000000000006</v>
      </c>
      <c r="F26" s="99">
        <v>67.099999999999994</v>
      </c>
      <c r="G26" s="99">
        <v>27</v>
      </c>
      <c r="H26" s="99">
        <v>36.1</v>
      </c>
      <c r="I26" s="99">
        <v>44.4</v>
      </c>
      <c r="J26" s="99">
        <v>52.2</v>
      </c>
      <c r="K26" s="99">
        <v>6.2</v>
      </c>
      <c r="L26" s="99">
        <v>6.3</v>
      </c>
      <c r="M26" s="99">
        <v>6.6</v>
      </c>
      <c r="N26" s="99">
        <v>6.6</v>
      </c>
      <c r="O26" s="99">
        <v>4.0999999999999996</v>
      </c>
      <c r="P26" s="99">
        <v>8</v>
      </c>
      <c r="Q26" s="99">
        <v>12.4</v>
      </c>
      <c r="R26" s="99">
        <v>17.399999999999999</v>
      </c>
      <c r="S26" s="99">
        <v>99.7</v>
      </c>
      <c r="T26" s="99">
        <v>116.8</v>
      </c>
      <c r="U26" s="99">
        <v>130.30000000000001</v>
      </c>
      <c r="V26" s="99">
        <v>143.30000000000001</v>
      </c>
      <c r="W26" s="161"/>
      <c r="X26" s="161"/>
      <c r="Y26" s="161"/>
      <c r="Z26" s="161"/>
    </row>
    <row r="27" spans="2:30" x14ac:dyDescent="0.25">
      <c r="K27" s="161"/>
      <c r="L27" s="161"/>
      <c r="M27" s="161"/>
      <c r="N27" s="161"/>
      <c r="O27" s="161"/>
      <c r="P27" s="161"/>
      <c r="Q27" s="161"/>
      <c r="R27" s="161"/>
      <c r="S27" s="161"/>
      <c r="T27" s="161"/>
      <c r="U27" s="161"/>
      <c r="V27" s="161"/>
      <c r="W27" s="161"/>
      <c r="X27" s="161"/>
      <c r="Y27" s="161"/>
      <c r="Z27" s="161"/>
      <c r="AA27" s="161"/>
      <c r="AB27" s="161"/>
      <c r="AC27" s="161"/>
      <c r="AD27" s="161"/>
    </row>
    <row r="29" spans="2:30" x14ac:dyDescent="0.25">
      <c r="B29" s="250" t="s">
        <v>103</v>
      </c>
      <c r="C29" s="251"/>
    </row>
    <row r="31" spans="2:30" ht="15" customHeight="1" x14ac:dyDescent="0.25">
      <c r="C31" s="253" t="s">
        <v>102</v>
      </c>
      <c r="D31" s="254"/>
      <c r="E31" s="254"/>
      <c r="F31" s="255"/>
    </row>
    <row r="32" spans="2:30" x14ac:dyDescent="0.25">
      <c r="C32" s="95">
        <v>2020</v>
      </c>
      <c r="D32" s="95">
        <v>2021</v>
      </c>
      <c r="E32" s="95">
        <v>2022</v>
      </c>
      <c r="F32" s="95" t="s">
        <v>14</v>
      </c>
    </row>
    <row r="33" spans="2:7" x14ac:dyDescent="0.25">
      <c r="B33" s="93" t="s">
        <v>0</v>
      </c>
      <c r="C33" s="77">
        <v>0</v>
      </c>
      <c r="D33" s="76">
        <v>0.9</v>
      </c>
      <c r="E33" s="76">
        <v>0.4</v>
      </c>
      <c r="F33" s="231">
        <v>1.3</v>
      </c>
      <c r="G33" s="18"/>
    </row>
    <row r="34" spans="2:7" x14ac:dyDescent="0.25">
      <c r="B34" s="93" t="s">
        <v>1</v>
      </c>
      <c r="C34" s="77">
        <v>0</v>
      </c>
      <c r="D34" s="76">
        <v>1</v>
      </c>
      <c r="E34" s="76">
        <v>1.9</v>
      </c>
      <c r="F34" s="231">
        <v>2.9</v>
      </c>
      <c r="G34" s="18"/>
    </row>
    <row r="35" spans="2:7" x14ac:dyDescent="0.25">
      <c r="B35" s="93" t="s">
        <v>78</v>
      </c>
      <c r="C35" s="77">
        <v>0</v>
      </c>
      <c r="D35" s="76">
        <v>0.4</v>
      </c>
      <c r="E35" s="76">
        <v>4.5999999999999996</v>
      </c>
      <c r="F35" s="231">
        <v>5</v>
      </c>
      <c r="G35" s="18"/>
    </row>
    <row r="36" spans="2:7" x14ac:dyDescent="0.25">
      <c r="B36" s="93" t="s">
        <v>79</v>
      </c>
      <c r="C36" s="135">
        <v>0</v>
      </c>
      <c r="D36" s="142">
        <v>0</v>
      </c>
      <c r="E36" s="76">
        <v>0.1</v>
      </c>
      <c r="F36" s="231">
        <v>0.1</v>
      </c>
      <c r="G36" s="18"/>
    </row>
    <row r="37" spans="2:7" x14ac:dyDescent="0.25">
      <c r="B37" s="93" t="s">
        <v>80</v>
      </c>
      <c r="C37" s="77">
        <v>0.2</v>
      </c>
      <c r="D37" s="76">
        <v>3.7</v>
      </c>
      <c r="E37" s="76">
        <v>1.8</v>
      </c>
      <c r="F37" s="231">
        <v>5.7</v>
      </c>
      <c r="G37" s="18"/>
    </row>
    <row r="38" spans="2:7" x14ac:dyDescent="0.25">
      <c r="B38" s="93" t="s">
        <v>9</v>
      </c>
      <c r="C38" s="77">
        <v>0.1</v>
      </c>
      <c r="D38" s="76">
        <v>2.4</v>
      </c>
      <c r="E38" s="76">
        <v>2.1</v>
      </c>
      <c r="F38" s="232">
        <v>4.5999999999999996</v>
      </c>
      <c r="G38" s="18"/>
    </row>
    <row r="39" spans="2:7" x14ac:dyDescent="0.25">
      <c r="B39" s="94" t="s">
        <v>14</v>
      </c>
      <c r="C39" s="99">
        <v>0.3</v>
      </c>
      <c r="D39" s="99">
        <v>8.4</v>
      </c>
      <c r="E39" s="99">
        <v>10.9</v>
      </c>
      <c r="F39" s="230">
        <v>19.600000000000001</v>
      </c>
    </row>
  </sheetData>
  <mergeCells count="14">
    <mergeCell ref="B29:C29"/>
    <mergeCell ref="C31:F31"/>
    <mergeCell ref="B16:C16"/>
    <mergeCell ref="B3:C3"/>
    <mergeCell ref="S5:V5"/>
    <mergeCell ref="G5:J5"/>
    <mergeCell ref="K5:N5"/>
    <mergeCell ref="O5:R5"/>
    <mergeCell ref="C5:F5"/>
    <mergeCell ref="S18:V18"/>
    <mergeCell ref="G18:J18"/>
    <mergeCell ref="K18:N18"/>
    <mergeCell ref="O18:R18"/>
    <mergeCell ref="C18:F1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555FA"/>
  </sheetPr>
  <dimension ref="B1:U14"/>
  <sheetViews>
    <sheetView showGridLines="0" zoomScaleNormal="100" workbookViewId="0"/>
  </sheetViews>
  <sheetFormatPr baseColWidth="10" defaultColWidth="11.42578125" defaultRowHeight="15" x14ac:dyDescent="0.25"/>
  <cols>
    <col min="2" max="2" width="24.28515625" customWidth="1"/>
    <col min="3" max="14" width="8.7109375" customWidth="1"/>
    <col min="17" max="17" width="11.28515625" customWidth="1"/>
    <col min="21" max="21" width="10.85546875" customWidth="1"/>
  </cols>
  <sheetData>
    <row r="1" spans="2:21" x14ac:dyDescent="0.25">
      <c r="F1" s="17"/>
    </row>
    <row r="2" spans="2:21" x14ac:dyDescent="0.25">
      <c r="F2" s="17"/>
    </row>
    <row r="3" spans="2:21" x14ac:dyDescent="0.25">
      <c r="F3" s="17"/>
    </row>
    <row r="4" spans="2:21" x14ac:dyDescent="0.25">
      <c r="B4" s="155" t="s">
        <v>40</v>
      </c>
      <c r="C4" s="7"/>
      <c r="D4" s="7"/>
      <c r="E4" s="7"/>
      <c r="F4" s="7"/>
      <c r="G4" s="7"/>
      <c r="H4" s="7"/>
      <c r="I4" s="7"/>
      <c r="J4" s="7"/>
      <c r="K4" s="7"/>
      <c r="L4" s="7"/>
      <c r="M4" s="7"/>
      <c r="N4" s="7"/>
      <c r="O4" s="7"/>
      <c r="P4" s="7"/>
      <c r="Q4" s="7"/>
      <c r="R4" s="7"/>
      <c r="S4" s="7"/>
      <c r="T4" s="7"/>
      <c r="U4" s="7"/>
    </row>
    <row r="5" spans="2:21" s="35" customFormat="1" x14ac:dyDescent="0.25"/>
    <row r="6" spans="2:21" ht="15" customHeight="1" x14ac:dyDescent="0.25">
      <c r="B6" s="12"/>
      <c r="C6" s="256" t="s">
        <v>61</v>
      </c>
      <c r="D6" s="257"/>
      <c r="E6" s="257"/>
      <c r="F6" s="258"/>
      <c r="G6" s="256" t="s">
        <v>60</v>
      </c>
      <c r="H6" s="257"/>
      <c r="I6" s="257"/>
      <c r="J6" s="258"/>
      <c r="K6" s="256" t="s">
        <v>65</v>
      </c>
      <c r="L6" s="257"/>
      <c r="M6" s="257"/>
      <c r="N6" s="258"/>
    </row>
    <row r="7" spans="2:21" x14ac:dyDescent="0.25">
      <c r="B7" s="2"/>
      <c r="C7" s="102" t="s">
        <v>75</v>
      </c>
      <c r="D7" s="102">
        <v>2020</v>
      </c>
      <c r="E7" s="102">
        <v>2021</v>
      </c>
      <c r="F7" s="102">
        <v>2022</v>
      </c>
      <c r="G7" s="102" t="str">
        <f>+C7</f>
        <v>2019E</v>
      </c>
      <c r="H7" s="102">
        <v>2020</v>
      </c>
      <c r="I7" s="102">
        <v>2021</v>
      </c>
      <c r="J7" s="102">
        <f>+F7</f>
        <v>2022</v>
      </c>
      <c r="K7" s="102" t="str">
        <f>+G7</f>
        <v>2019E</v>
      </c>
      <c r="L7" s="102">
        <v>2020</v>
      </c>
      <c r="M7" s="102">
        <v>2021</v>
      </c>
      <c r="N7" s="102">
        <f>+J7</f>
        <v>2022</v>
      </c>
      <c r="Q7" s="11"/>
    </row>
    <row r="8" spans="2:21" x14ac:dyDescent="0.25">
      <c r="B8" s="100" t="s">
        <v>0</v>
      </c>
      <c r="C8" s="92">
        <v>226.1</v>
      </c>
      <c r="D8" s="107">
        <v>226.5</v>
      </c>
      <c r="E8" s="107">
        <v>226.8</v>
      </c>
      <c r="F8" s="106">
        <v>227.1</v>
      </c>
      <c r="G8" s="107">
        <v>31.5</v>
      </c>
      <c r="H8" s="107">
        <v>31.5</v>
      </c>
      <c r="I8" s="107">
        <v>31.5</v>
      </c>
      <c r="J8" s="106">
        <v>31.6</v>
      </c>
      <c r="K8" s="107">
        <v>31.4</v>
      </c>
      <c r="L8" s="107">
        <v>31.4</v>
      </c>
      <c r="M8" s="107">
        <v>31.4</v>
      </c>
      <c r="N8" s="107">
        <v>31.6</v>
      </c>
      <c r="Q8" s="11"/>
    </row>
    <row r="9" spans="2:21" x14ac:dyDescent="0.25">
      <c r="B9" s="100" t="s">
        <v>1</v>
      </c>
      <c r="C9" s="92">
        <v>125.4</v>
      </c>
      <c r="D9" s="107">
        <v>127</v>
      </c>
      <c r="E9" s="107">
        <v>128.4</v>
      </c>
      <c r="F9" s="106">
        <v>129.80000000000001</v>
      </c>
      <c r="G9" s="107">
        <v>12.2</v>
      </c>
      <c r="H9" s="107">
        <v>12.3</v>
      </c>
      <c r="I9" s="107">
        <v>12.4</v>
      </c>
      <c r="J9" s="106">
        <v>12.4</v>
      </c>
      <c r="K9" s="107">
        <v>12.2</v>
      </c>
      <c r="L9" s="107">
        <v>12.3</v>
      </c>
      <c r="M9" s="107">
        <v>12.4</v>
      </c>
      <c r="N9" s="107">
        <v>12.5</v>
      </c>
      <c r="Q9" s="11"/>
    </row>
    <row r="10" spans="2:21" x14ac:dyDescent="0.25">
      <c r="B10" s="100" t="s">
        <v>78</v>
      </c>
      <c r="C10" s="92">
        <v>136.6</v>
      </c>
      <c r="D10" s="107">
        <v>139.80000000000001</v>
      </c>
      <c r="E10" s="107">
        <v>143.5</v>
      </c>
      <c r="F10" s="106">
        <v>147.1</v>
      </c>
      <c r="G10" s="107">
        <v>26.6</v>
      </c>
      <c r="H10" s="107">
        <v>27.1</v>
      </c>
      <c r="I10" s="107">
        <v>27.6</v>
      </c>
      <c r="J10" s="106">
        <v>28.1</v>
      </c>
      <c r="K10" s="107">
        <v>0.4</v>
      </c>
      <c r="L10" s="107">
        <v>0.6</v>
      </c>
      <c r="M10" s="107">
        <v>1.1000000000000001</v>
      </c>
      <c r="N10" s="107">
        <v>1.6</v>
      </c>
    </row>
    <row r="11" spans="2:21" x14ac:dyDescent="0.25">
      <c r="B11" s="100" t="s">
        <v>79</v>
      </c>
      <c r="C11" s="92">
        <v>15.7</v>
      </c>
      <c r="D11" s="107">
        <v>16</v>
      </c>
      <c r="E11" s="107">
        <v>16.2</v>
      </c>
      <c r="F11" s="106">
        <v>16.399999999999999</v>
      </c>
      <c r="G11" s="107">
        <v>2.9</v>
      </c>
      <c r="H11" s="107">
        <v>2.9</v>
      </c>
      <c r="I11" s="107">
        <v>3</v>
      </c>
      <c r="J11" s="106">
        <v>3</v>
      </c>
      <c r="K11" s="107">
        <v>0.7</v>
      </c>
      <c r="L11" s="107">
        <v>0.8</v>
      </c>
      <c r="M11" s="107">
        <v>1</v>
      </c>
      <c r="N11" s="107">
        <v>1.2</v>
      </c>
    </row>
    <row r="12" spans="2:21" x14ac:dyDescent="0.25">
      <c r="B12" s="101" t="s">
        <v>14</v>
      </c>
      <c r="C12" s="105">
        <v>503.8</v>
      </c>
      <c r="D12" s="105">
        <v>509.3</v>
      </c>
      <c r="E12" s="105">
        <v>514.9</v>
      </c>
      <c r="F12" s="105">
        <v>520.4</v>
      </c>
      <c r="G12" s="105">
        <v>73.2</v>
      </c>
      <c r="H12" s="105">
        <v>73.8</v>
      </c>
      <c r="I12" s="105">
        <v>74.400000000000006</v>
      </c>
      <c r="J12" s="105">
        <v>75.099999999999994</v>
      </c>
      <c r="K12" s="105">
        <v>44.7</v>
      </c>
      <c r="L12" s="105">
        <v>45.1</v>
      </c>
      <c r="M12" s="105">
        <v>45.9</v>
      </c>
      <c r="N12" s="105">
        <v>46.8</v>
      </c>
    </row>
    <row r="13" spans="2:21" x14ac:dyDescent="0.25">
      <c r="C13" s="165"/>
      <c r="D13" s="165"/>
      <c r="E13" s="165"/>
      <c r="F13" s="165"/>
      <c r="G13" s="165"/>
      <c r="H13" s="165"/>
      <c r="I13" s="165"/>
      <c r="J13" s="165"/>
      <c r="K13" s="165"/>
      <c r="L13" s="165"/>
      <c r="M13" s="165"/>
      <c r="N13" s="165"/>
    </row>
    <row r="14" spans="2:21" x14ac:dyDescent="0.25">
      <c r="P14" s="46"/>
    </row>
  </sheetData>
  <mergeCells count="3">
    <mergeCell ref="C6:F6"/>
    <mergeCell ref="G6:J6"/>
    <mergeCell ref="K6:N6"/>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1B9E6"/>
  </sheetPr>
  <dimension ref="B3:J27"/>
  <sheetViews>
    <sheetView showGridLines="0" zoomScaleNormal="100" workbookViewId="0"/>
  </sheetViews>
  <sheetFormatPr baseColWidth="10" defaultColWidth="11.42578125" defaultRowHeight="15" x14ac:dyDescent="0.25"/>
  <cols>
    <col min="2" max="2" width="24" customWidth="1"/>
    <col min="3" max="4" width="11.5703125" bestFit="1" customWidth="1"/>
    <col min="5" max="5" width="10.28515625" bestFit="1" customWidth="1"/>
    <col min="6" max="7" width="11.5703125" bestFit="1" customWidth="1"/>
    <col min="8" max="8" width="10.28515625" bestFit="1" customWidth="1"/>
    <col min="9" max="10" width="11.5703125" bestFit="1" customWidth="1"/>
    <col min="11" max="11" width="11" bestFit="1" customWidth="1"/>
    <col min="12" max="18" width="11.5703125" bestFit="1" customWidth="1"/>
  </cols>
  <sheetData>
    <row r="3" spans="2:10" x14ac:dyDescent="0.25">
      <c r="B3" s="33"/>
    </row>
    <row r="4" spans="2:10" x14ac:dyDescent="0.25">
      <c r="B4" s="32" t="s">
        <v>98</v>
      </c>
    </row>
    <row r="5" spans="2:10" x14ac:dyDescent="0.25">
      <c r="B5" s="33"/>
    </row>
    <row r="6" spans="2:10" ht="26.25" customHeight="1" x14ac:dyDescent="0.25">
      <c r="B6" s="12"/>
      <c r="C6" s="259" t="s">
        <v>74</v>
      </c>
      <c r="D6" s="260"/>
      <c r="E6" s="259" t="s">
        <v>106</v>
      </c>
      <c r="F6" s="260"/>
      <c r="J6" s="11"/>
    </row>
    <row r="7" spans="2:10" x14ac:dyDescent="0.25">
      <c r="B7" s="2"/>
      <c r="C7" s="110" t="s">
        <v>75</v>
      </c>
      <c r="D7" s="110">
        <v>2022</v>
      </c>
      <c r="E7" s="110" t="str">
        <f>+C7</f>
        <v>2019E</v>
      </c>
      <c r="F7" s="110">
        <f>+D7</f>
        <v>2022</v>
      </c>
      <c r="J7" s="11"/>
    </row>
    <row r="8" spans="2:10" x14ac:dyDescent="0.25">
      <c r="B8" s="108" t="s">
        <v>0</v>
      </c>
      <c r="C8" s="111">
        <v>21.2</v>
      </c>
      <c r="D8" s="113">
        <v>20.2</v>
      </c>
      <c r="E8" s="119">
        <v>27.1</v>
      </c>
      <c r="F8" s="112">
        <v>22.9</v>
      </c>
      <c r="J8" s="11"/>
    </row>
    <row r="9" spans="2:10" x14ac:dyDescent="0.25">
      <c r="B9" s="108" t="s">
        <v>1</v>
      </c>
      <c r="C9" s="114">
        <v>9.3000000000000007</v>
      </c>
      <c r="D9" s="116">
        <v>9.8000000000000007</v>
      </c>
      <c r="E9" s="120">
        <v>36.799999999999997</v>
      </c>
      <c r="F9" s="115">
        <v>30.5</v>
      </c>
      <c r="J9" s="11"/>
    </row>
    <row r="10" spans="2:10" x14ac:dyDescent="0.25">
      <c r="B10" s="108" t="s">
        <v>82</v>
      </c>
      <c r="C10" s="114">
        <v>3.2</v>
      </c>
      <c r="D10" s="166">
        <v>3</v>
      </c>
      <c r="E10" s="167">
        <v>14.3</v>
      </c>
      <c r="F10" s="168">
        <v>12.5</v>
      </c>
      <c r="J10" s="11"/>
    </row>
    <row r="11" spans="2:10" x14ac:dyDescent="0.25">
      <c r="B11" s="108" t="s">
        <v>79</v>
      </c>
      <c r="C11" s="114">
        <v>6.4</v>
      </c>
      <c r="D11" s="117">
        <v>10.4</v>
      </c>
      <c r="E11" s="121">
        <v>13.3</v>
      </c>
      <c r="F11" s="122">
        <v>11.3</v>
      </c>
    </row>
    <row r="12" spans="2:10" ht="17.25" customHeight="1" x14ac:dyDescent="0.25">
      <c r="B12" s="229"/>
    </row>
    <row r="13" spans="2:10" x14ac:dyDescent="0.25">
      <c r="B13" s="32" t="s">
        <v>104</v>
      </c>
    </row>
    <row r="15" spans="2:10" x14ac:dyDescent="0.25">
      <c r="C15" s="261" t="s">
        <v>68</v>
      </c>
      <c r="D15" s="262"/>
      <c r="E15" s="262"/>
      <c r="F15" s="263"/>
      <c r="G15" s="261" t="s">
        <v>69</v>
      </c>
      <c r="H15" s="262"/>
      <c r="I15" s="262"/>
      <c r="J15" s="263"/>
    </row>
    <row r="16" spans="2:10" ht="15" customHeight="1" x14ac:dyDescent="0.25">
      <c r="B16" s="12"/>
      <c r="C16" s="259" t="s">
        <v>26</v>
      </c>
      <c r="D16" s="260"/>
      <c r="E16" s="259" t="s">
        <v>27</v>
      </c>
      <c r="F16" s="260"/>
      <c r="G16" s="259" t="s">
        <v>26</v>
      </c>
      <c r="H16" s="260"/>
      <c r="I16" s="259" t="s">
        <v>67</v>
      </c>
      <c r="J16" s="260"/>
    </row>
    <row r="17" spans="2:10" x14ac:dyDescent="0.25">
      <c r="B17" s="2"/>
      <c r="C17" s="110" t="str">
        <f>+C7</f>
        <v>2019E</v>
      </c>
      <c r="D17" s="110">
        <f>+D7</f>
        <v>2022</v>
      </c>
      <c r="E17" s="110" t="str">
        <f t="shared" ref="E17:J17" si="0">+C17</f>
        <v>2019E</v>
      </c>
      <c r="F17" s="110">
        <f t="shared" si="0"/>
        <v>2022</v>
      </c>
      <c r="G17" s="110" t="str">
        <f t="shared" si="0"/>
        <v>2019E</v>
      </c>
      <c r="H17" s="110">
        <f t="shared" si="0"/>
        <v>2022</v>
      </c>
      <c r="I17" s="110" t="str">
        <f t="shared" si="0"/>
        <v>2019E</v>
      </c>
      <c r="J17" s="110">
        <f t="shared" si="0"/>
        <v>2022</v>
      </c>
    </row>
    <row r="18" spans="2:10" x14ac:dyDescent="0.25">
      <c r="B18" s="108" t="s">
        <v>0</v>
      </c>
      <c r="C18" s="120">
        <v>23.9</v>
      </c>
      <c r="D18" s="115">
        <v>18.5</v>
      </c>
      <c r="E18" s="120">
        <v>106.8</v>
      </c>
      <c r="F18" s="115">
        <v>92.6</v>
      </c>
      <c r="G18" s="120">
        <v>4.0999999999999996</v>
      </c>
      <c r="H18" s="115">
        <v>4.4000000000000004</v>
      </c>
      <c r="I18" s="120">
        <v>4.9000000000000004</v>
      </c>
      <c r="J18" s="115">
        <v>4.7</v>
      </c>
    </row>
    <row r="19" spans="2:10" x14ac:dyDescent="0.25">
      <c r="B19" s="143" t="s">
        <v>84</v>
      </c>
      <c r="C19" s="144">
        <v>9.3000000000000007</v>
      </c>
      <c r="D19" s="145">
        <v>18.5</v>
      </c>
      <c r="E19" s="144">
        <v>67.3</v>
      </c>
      <c r="F19" s="145">
        <v>92.6</v>
      </c>
      <c r="G19" s="144">
        <v>4.0999999999999996</v>
      </c>
      <c r="H19" s="145">
        <v>4.4000000000000004</v>
      </c>
      <c r="I19" s="144">
        <v>4.9000000000000004</v>
      </c>
      <c r="J19" s="145">
        <v>4.7</v>
      </c>
    </row>
    <row r="20" spans="2:10" x14ac:dyDescent="0.25">
      <c r="B20" s="143" t="s">
        <v>105</v>
      </c>
      <c r="C20" s="144">
        <v>14.6</v>
      </c>
      <c r="D20" s="145">
        <v>0</v>
      </c>
      <c r="E20" s="144">
        <v>39.5</v>
      </c>
      <c r="F20" s="145">
        <v>0</v>
      </c>
      <c r="G20" s="144">
        <v>0</v>
      </c>
      <c r="H20" s="145">
        <v>0</v>
      </c>
      <c r="I20" s="144">
        <v>0</v>
      </c>
      <c r="J20" s="145">
        <v>0</v>
      </c>
    </row>
    <row r="21" spans="2:10" x14ac:dyDescent="0.25">
      <c r="B21" s="108" t="s">
        <v>1</v>
      </c>
      <c r="C21" s="120">
        <v>10.6</v>
      </c>
      <c r="D21" s="115">
        <v>10.7</v>
      </c>
      <c r="E21" s="120">
        <v>99.1</v>
      </c>
      <c r="F21" s="115">
        <v>103.1</v>
      </c>
      <c r="G21" s="120">
        <v>1.7</v>
      </c>
      <c r="H21" s="115">
        <v>1.8</v>
      </c>
      <c r="I21" s="120">
        <v>5.8</v>
      </c>
      <c r="J21" s="115">
        <v>5.6</v>
      </c>
    </row>
    <row r="22" spans="2:10" x14ac:dyDescent="0.25">
      <c r="B22" s="143" t="s">
        <v>84</v>
      </c>
      <c r="C22" s="146">
        <v>5.9</v>
      </c>
      <c r="D22" s="147">
        <v>6.6</v>
      </c>
      <c r="E22" s="146">
        <v>85.6</v>
      </c>
      <c r="F22" s="147">
        <v>90.2</v>
      </c>
      <c r="G22" s="146">
        <v>1.4</v>
      </c>
      <c r="H22" s="147">
        <v>1.6</v>
      </c>
      <c r="I22" s="146">
        <v>5.7</v>
      </c>
      <c r="J22" s="147">
        <v>5.4</v>
      </c>
    </row>
    <row r="23" spans="2:10" x14ac:dyDescent="0.25">
      <c r="B23" s="143" t="s">
        <v>105</v>
      </c>
      <c r="C23" s="146">
        <v>4.8</v>
      </c>
      <c r="D23" s="147">
        <v>4.0999999999999996</v>
      </c>
      <c r="E23" s="146">
        <v>13.6</v>
      </c>
      <c r="F23" s="147">
        <v>12.9</v>
      </c>
      <c r="G23" s="146">
        <v>0.2</v>
      </c>
      <c r="H23" s="147">
        <v>0.2</v>
      </c>
      <c r="I23" s="146">
        <v>0.1</v>
      </c>
      <c r="J23" s="147">
        <v>0.1</v>
      </c>
    </row>
    <row r="24" spans="2:10" x14ac:dyDescent="0.25">
      <c r="B24" s="108" t="s">
        <v>78</v>
      </c>
      <c r="C24" s="120">
        <v>27.1</v>
      </c>
      <c r="D24" s="115">
        <v>29.2</v>
      </c>
      <c r="E24" s="120">
        <v>163.4</v>
      </c>
      <c r="F24" s="115">
        <v>180.9</v>
      </c>
      <c r="G24" s="120">
        <v>0</v>
      </c>
      <c r="H24" s="115">
        <v>0</v>
      </c>
      <c r="I24" s="120">
        <v>0.2</v>
      </c>
      <c r="J24" s="115">
        <v>0.5</v>
      </c>
    </row>
    <row r="25" spans="2:10" x14ac:dyDescent="0.25">
      <c r="B25" s="108" t="s">
        <v>79</v>
      </c>
      <c r="C25" s="121">
        <v>3.1</v>
      </c>
      <c r="D25" s="122">
        <v>3.9</v>
      </c>
      <c r="E25" s="121">
        <v>10</v>
      </c>
      <c r="F25" s="122">
        <v>12.9</v>
      </c>
      <c r="G25" s="121">
        <v>0.1</v>
      </c>
      <c r="H25" s="122">
        <v>0.2</v>
      </c>
      <c r="I25" s="121">
        <v>0.2</v>
      </c>
      <c r="J25" s="122">
        <v>0.3</v>
      </c>
    </row>
    <row r="26" spans="2:10" x14ac:dyDescent="0.25">
      <c r="B26" s="109" t="s">
        <v>14</v>
      </c>
      <c r="C26" s="118">
        <v>64.8</v>
      </c>
      <c r="D26" s="118">
        <v>62.2</v>
      </c>
      <c r="E26" s="118">
        <v>379.4</v>
      </c>
      <c r="F26" s="118">
        <v>389.5</v>
      </c>
      <c r="G26" s="118">
        <v>5.9</v>
      </c>
      <c r="H26" s="118">
        <v>6.5</v>
      </c>
      <c r="I26" s="118">
        <v>11.1</v>
      </c>
      <c r="J26" s="118">
        <v>11.1</v>
      </c>
    </row>
    <row r="27" spans="2:10" x14ac:dyDescent="0.25">
      <c r="B27" s="128"/>
      <c r="C27" s="164"/>
      <c r="D27" s="164"/>
      <c r="E27" s="164"/>
      <c r="F27" s="164"/>
      <c r="G27" s="164"/>
      <c r="H27" s="164"/>
      <c r="I27" s="164"/>
      <c r="J27" s="164"/>
    </row>
  </sheetData>
  <mergeCells count="8">
    <mergeCell ref="C16:D16"/>
    <mergeCell ref="E16:F16"/>
    <mergeCell ref="G16:H16"/>
    <mergeCell ref="I16:J16"/>
    <mergeCell ref="C6:D6"/>
    <mergeCell ref="E6:F6"/>
    <mergeCell ref="C15:F15"/>
    <mergeCell ref="G15:J15"/>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6C6C6"/>
    <pageSetUpPr fitToPage="1"/>
  </sheetPr>
  <dimension ref="A2:AD102"/>
  <sheetViews>
    <sheetView showGridLines="0" zoomScaleNormal="100" workbookViewId="0"/>
  </sheetViews>
  <sheetFormatPr baseColWidth="10" defaultColWidth="11.42578125" defaultRowHeight="15" x14ac:dyDescent="0.25"/>
  <cols>
    <col min="2" max="2" width="24.42578125" bestFit="1" customWidth="1"/>
    <col min="3" max="3" width="8.85546875" bestFit="1" customWidth="1"/>
    <col min="4" max="30" width="8.28515625" customWidth="1"/>
    <col min="31" max="31" width="12.7109375" bestFit="1" customWidth="1"/>
    <col min="32" max="32" width="15.5703125" bestFit="1" customWidth="1"/>
    <col min="33" max="33" width="12.85546875" bestFit="1" customWidth="1"/>
    <col min="34" max="34" width="12.7109375" bestFit="1" customWidth="1"/>
    <col min="35" max="35" width="15.5703125" bestFit="1" customWidth="1"/>
  </cols>
  <sheetData>
    <row r="2" spans="2:23" x14ac:dyDescent="0.25">
      <c r="C2" s="11"/>
    </row>
    <row r="4" spans="2:23" x14ac:dyDescent="0.25">
      <c r="B4" s="10" t="s">
        <v>51</v>
      </c>
      <c r="C4" s="11"/>
    </row>
    <row r="5" spans="2:23" x14ac:dyDescent="0.25">
      <c r="B5" s="148"/>
      <c r="C5" s="11"/>
    </row>
    <row r="6" spans="2:23" x14ac:dyDescent="0.25">
      <c r="C6" s="266" t="s">
        <v>97</v>
      </c>
      <c r="D6" s="267"/>
      <c r="E6" s="267"/>
      <c r="F6" s="267"/>
      <c r="G6" s="267"/>
      <c r="H6" s="268"/>
    </row>
    <row r="7" spans="2:23" ht="26.25" customHeight="1" x14ac:dyDescent="0.25">
      <c r="C7" s="256" t="s">
        <v>96</v>
      </c>
      <c r="D7" s="257"/>
      <c r="E7" s="258"/>
      <c r="F7" s="256" t="s">
        <v>93</v>
      </c>
      <c r="G7" s="257"/>
      <c r="H7" s="258"/>
      <c r="I7" s="256" t="s">
        <v>24</v>
      </c>
      <c r="J7" s="257"/>
      <c r="K7" s="258"/>
      <c r="L7" s="256" t="s">
        <v>22</v>
      </c>
      <c r="M7" s="257"/>
      <c r="N7" s="258"/>
      <c r="O7" s="275" t="s">
        <v>23</v>
      </c>
      <c r="P7" s="276"/>
      <c r="Q7" s="280"/>
      <c r="R7" s="275" t="s">
        <v>25</v>
      </c>
      <c r="S7" s="276"/>
      <c r="T7" s="280"/>
      <c r="U7" s="275" t="s">
        <v>14</v>
      </c>
      <c r="V7" s="276"/>
      <c r="W7" s="276"/>
    </row>
    <row r="8" spans="2:23" ht="15" customHeight="1" x14ac:dyDescent="0.25">
      <c r="B8" s="2"/>
      <c r="C8" s="102">
        <v>2020</v>
      </c>
      <c r="D8" s="102">
        <v>2021</v>
      </c>
      <c r="E8" s="102">
        <v>2022</v>
      </c>
      <c r="F8" s="102">
        <f t="shared" ref="F8" si="0">+C8</f>
        <v>2020</v>
      </c>
      <c r="G8" s="102">
        <f t="shared" ref="G8" si="1">+D8</f>
        <v>2021</v>
      </c>
      <c r="H8" s="102">
        <f t="shared" ref="H8" si="2">+E8</f>
        <v>2022</v>
      </c>
      <c r="I8" s="102">
        <f t="shared" ref="I8" si="3">+F8</f>
        <v>2020</v>
      </c>
      <c r="J8" s="102">
        <f t="shared" ref="J8" si="4">+G8</f>
        <v>2021</v>
      </c>
      <c r="K8" s="102">
        <f t="shared" ref="K8" si="5">+H8</f>
        <v>2022</v>
      </c>
      <c r="L8" s="102">
        <f t="shared" ref="L8:W8" si="6">+I8</f>
        <v>2020</v>
      </c>
      <c r="M8" s="102">
        <f t="shared" si="6"/>
        <v>2021</v>
      </c>
      <c r="N8" s="102">
        <f t="shared" si="6"/>
        <v>2022</v>
      </c>
      <c r="O8" s="102">
        <f t="shared" si="6"/>
        <v>2020</v>
      </c>
      <c r="P8" s="102">
        <f t="shared" si="6"/>
        <v>2021</v>
      </c>
      <c r="Q8" s="102">
        <f t="shared" si="6"/>
        <v>2022</v>
      </c>
      <c r="R8" s="102">
        <f t="shared" si="6"/>
        <v>2020</v>
      </c>
      <c r="S8" s="102">
        <f t="shared" si="6"/>
        <v>2021</v>
      </c>
      <c r="T8" s="102">
        <f t="shared" si="6"/>
        <v>2022</v>
      </c>
      <c r="U8" s="102">
        <f t="shared" si="6"/>
        <v>2020</v>
      </c>
      <c r="V8" s="102">
        <f t="shared" si="6"/>
        <v>2021</v>
      </c>
      <c r="W8" s="102">
        <f t="shared" si="6"/>
        <v>2022</v>
      </c>
    </row>
    <row r="9" spans="2:23" x14ac:dyDescent="0.25">
      <c r="B9" s="196" t="s">
        <v>0</v>
      </c>
      <c r="C9" s="199">
        <v>0.2</v>
      </c>
      <c r="D9" s="177">
        <v>0.1</v>
      </c>
      <c r="E9" s="200">
        <v>0.2</v>
      </c>
      <c r="F9" s="199">
        <v>0.3</v>
      </c>
      <c r="G9" s="176">
        <v>0.6</v>
      </c>
      <c r="H9" s="200">
        <v>0.8</v>
      </c>
      <c r="I9" s="199">
        <v>1.9</v>
      </c>
      <c r="J9" s="176">
        <v>1.8</v>
      </c>
      <c r="K9" s="200">
        <v>1.8</v>
      </c>
      <c r="L9" s="199">
        <v>0.3</v>
      </c>
      <c r="M9" s="176">
        <v>0.3</v>
      </c>
      <c r="N9" s="200">
        <v>0.2</v>
      </c>
      <c r="O9" s="199">
        <v>0.1</v>
      </c>
      <c r="P9" s="176">
        <v>0.1</v>
      </c>
      <c r="Q9" s="200">
        <v>0.1</v>
      </c>
      <c r="R9" s="199">
        <v>0.1</v>
      </c>
      <c r="S9" s="176">
        <v>0.1</v>
      </c>
      <c r="T9" s="200">
        <v>0.1</v>
      </c>
      <c r="U9" s="237">
        <v>2.8</v>
      </c>
      <c r="V9" s="237">
        <v>3</v>
      </c>
      <c r="W9" s="237">
        <v>3.3</v>
      </c>
    </row>
    <row r="10" spans="2:23" x14ac:dyDescent="0.25">
      <c r="B10" s="196" t="s">
        <v>1</v>
      </c>
      <c r="C10" s="199">
        <v>0.4</v>
      </c>
      <c r="D10" s="177">
        <v>0.3</v>
      </c>
      <c r="E10" s="200">
        <v>0.2</v>
      </c>
      <c r="F10" s="199">
        <v>0.6</v>
      </c>
      <c r="G10" s="176">
        <v>1</v>
      </c>
      <c r="H10" s="200">
        <v>1.4</v>
      </c>
      <c r="I10" s="199">
        <v>0.6</v>
      </c>
      <c r="J10" s="176">
        <v>0.7</v>
      </c>
      <c r="K10" s="200">
        <v>0.7</v>
      </c>
      <c r="L10" s="199">
        <v>0.1</v>
      </c>
      <c r="M10" s="176">
        <v>0.1</v>
      </c>
      <c r="N10" s="200">
        <v>0.1</v>
      </c>
      <c r="O10" s="202">
        <v>0</v>
      </c>
      <c r="P10" s="176">
        <v>0.1</v>
      </c>
      <c r="Q10" s="200">
        <v>0.1</v>
      </c>
      <c r="R10" s="204">
        <v>0</v>
      </c>
      <c r="S10" s="179">
        <v>0</v>
      </c>
      <c r="T10" s="205">
        <v>0</v>
      </c>
      <c r="U10" s="237">
        <v>1.8</v>
      </c>
      <c r="V10" s="237">
        <v>2.1</v>
      </c>
      <c r="W10" s="237">
        <v>2.4</v>
      </c>
    </row>
    <row r="11" spans="2:23" x14ac:dyDescent="0.25">
      <c r="B11" s="196" t="s">
        <v>78</v>
      </c>
      <c r="C11" s="199">
        <v>0.2</v>
      </c>
      <c r="D11" s="176">
        <v>0.1</v>
      </c>
      <c r="E11" s="200">
        <v>0.2</v>
      </c>
      <c r="F11" s="199">
        <v>2</v>
      </c>
      <c r="G11" s="176">
        <v>1.5</v>
      </c>
      <c r="H11" s="200">
        <v>1</v>
      </c>
      <c r="I11" s="199">
        <v>1.4</v>
      </c>
      <c r="J11" s="176">
        <v>1.3</v>
      </c>
      <c r="K11" s="200">
        <v>1.3</v>
      </c>
      <c r="L11" s="199">
        <v>0.1</v>
      </c>
      <c r="M11" s="178">
        <v>0</v>
      </c>
      <c r="N11" s="201">
        <v>0</v>
      </c>
      <c r="O11" s="199">
        <v>0.1</v>
      </c>
      <c r="P11" s="178">
        <v>0.1</v>
      </c>
      <c r="Q11" s="201">
        <v>0.1</v>
      </c>
      <c r="R11" s="202">
        <v>0</v>
      </c>
      <c r="S11" s="178">
        <v>0</v>
      </c>
      <c r="T11" s="201">
        <v>0</v>
      </c>
      <c r="U11" s="237">
        <v>3.7</v>
      </c>
      <c r="V11" s="237">
        <v>3</v>
      </c>
      <c r="W11" s="237">
        <v>2.6</v>
      </c>
    </row>
    <row r="12" spans="2:23" x14ac:dyDescent="0.25">
      <c r="B12" s="196" t="s">
        <v>83</v>
      </c>
      <c r="C12" s="199">
        <v>0.1</v>
      </c>
      <c r="D12" s="178">
        <v>0</v>
      </c>
      <c r="E12" s="201">
        <v>0</v>
      </c>
      <c r="F12" s="199">
        <v>0.2</v>
      </c>
      <c r="G12" s="176">
        <v>0.1</v>
      </c>
      <c r="H12" s="200">
        <v>0.1</v>
      </c>
      <c r="I12" s="199">
        <v>0.1</v>
      </c>
      <c r="J12" s="176">
        <v>0.1</v>
      </c>
      <c r="K12" s="200">
        <v>0.1</v>
      </c>
      <c r="L12" s="202">
        <v>0</v>
      </c>
      <c r="M12" s="178">
        <v>0</v>
      </c>
      <c r="N12" s="201">
        <v>0</v>
      </c>
      <c r="O12" s="202">
        <v>0</v>
      </c>
      <c r="P12" s="178">
        <v>0</v>
      </c>
      <c r="Q12" s="201">
        <v>0</v>
      </c>
      <c r="R12" s="176">
        <v>0</v>
      </c>
      <c r="S12" s="176">
        <v>0</v>
      </c>
      <c r="T12" s="200">
        <v>0</v>
      </c>
      <c r="U12" s="237">
        <v>0.4</v>
      </c>
      <c r="V12" s="237">
        <v>0.3</v>
      </c>
      <c r="W12" s="237">
        <v>0.3</v>
      </c>
    </row>
    <row r="13" spans="2:23" x14ac:dyDescent="0.25">
      <c r="B13" s="196" t="s">
        <v>80</v>
      </c>
      <c r="C13" s="202">
        <v>0</v>
      </c>
      <c r="D13" s="178">
        <v>0</v>
      </c>
      <c r="E13" s="201">
        <v>0</v>
      </c>
      <c r="F13" s="199">
        <v>1.1000000000000001</v>
      </c>
      <c r="G13" s="176">
        <v>0.8</v>
      </c>
      <c r="H13" s="200">
        <v>0.7</v>
      </c>
      <c r="I13" s="199">
        <v>0</v>
      </c>
      <c r="J13" s="176">
        <v>0</v>
      </c>
      <c r="K13" s="200">
        <v>0</v>
      </c>
      <c r="L13" s="199">
        <v>0</v>
      </c>
      <c r="M13" s="176">
        <v>0</v>
      </c>
      <c r="N13" s="200">
        <v>0</v>
      </c>
      <c r="O13" s="199">
        <v>0.1</v>
      </c>
      <c r="P13" s="178">
        <v>0</v>
      </c>
      <c r="Q13" s="201">
        <v>0</v>
      </c>
      <c r="R13" s="199">
        <v>0</v>
      </c>
      <c r="S13" s="176">
        <v>0</v>
      </c>
      <c r="T13" s="200">
        <v>0</v>
      </c>
      <c r="U13" s="237">
        <v>1.2</v>
      </c>
      <c r="V13" s="237">
        <v>0.9</v>
      </c>
      <c r="W13" s="237">
        <v>0.8</v>
      </c>
    </row>
    <row r="14" spans="2:23" x14ac:dyDescent="0.25">
      <c r="B14" s="196" t="s">
        <v>9</v>
      </c>
      <c r="C14" s="199">
        <v>0</v>
      </c>
      <c r="D14" s="176">
        <v>0</v>
      </c>
      <c r="E14" s="200">
        <v>0</v>
      </c>
      <c r="F14" s="199">
        <v>0.1</v>
      </c>
      <c r="G14" s="176">
        <v>0.1</v>
      </c>
      <c r="H14" s="200">
        <v>0.1</v>
      </c>
      <c r="I14" s="199">
        <v>0</v>
      </c>
      <c r="J14" s="176">
        <v>0</v>
      </c>
      <c r="K14" s="200">
        <v>0</v>
      </c>
      <c r="L14" s="199">
        <v>0</v>
      </c>
      <c r="M14" s="176">
        <v>0</v>
      </c>
      <c r="N14" s="200">
        <v>0</v>
      </c>
      <c r="O14" s="202">
        <v>0</v>
      </c>
      <c r="P14" s="178">
        <v>0</v>
      </c>
      <c r="Q14" s="201">
        <v>0</v>
      </c>
      <c r="R14" s="199">
        <v>0</v>
      </c>
      <c r="S14" s="176">
        <v>0</v>
      </c>
      <c r="T14" s="200">
        <v>0</v>
      </c>
      <c r="U14" s="237">
        <v>0.1</v>
      </c>
      <c r="V14" s="237">
        <v>0.1</v>
      </c>
      <c r="W14" s="237">
        <v>0.1</v>
      </c>
    </row>
    <row r="15" spans="2:23" x14ac:dyDescent="0.25">
      <c r="B15" s="196" t="s">
        <v>49</v>
      </c>
      <c r="C15" s="208">
        <v>0</v>
      </c>
      <c r="D15" s="209">
        <v>0</v>
      </c>
      <c r="E15" s="210">
        <v>0</v>
      </c>
      <c r="F15" s="208">
        <v>0</v>
      </c>
      <c r="G15" s="209">
        <v>0</v>
      </c>
      <c r="H15" s="210">
        <v>0</v>
      </c>
      <c r="I15" s="208">
        <v>0</v>
      </c>
      <c r="J15" s="209">
        <v>0</v>
      </c>
      <c r="K15" s="210">
        <v>0</v>
      </c>
      <c r="L15" s="211">
        <v>0</v>
      </c>
      <c r="M15" s="212">
        <v>0</v>
      </c>
      <c r="N15" s="213">
        <v>0</v>
      </c>
      <c r="O15" s="211">
        <v>0.1</v>
      </c>
      <c r="P15" s="212">
        <v>0.1</v>
      </c>
      <c r="Q15" s="214">
        <v>0</v>
      </c>
      <c r="R15" s="215">
        <v>0</v>
      </c>
      <c r="S15" s="212">
        <v>-0.1</v>
      </c>
      <c r="T15" s="213">
        <v>-0.1</v>
      </c>
      <c r="U15" s="237">
        <v>0.2</v>
      </c>
      <c r="V15" s="237">
        <v>0</v>
      </c>
      <c r="W15" s="237">
        <v>0</v>
      </c>
    </row>
    <row r="16" spans="2:23" x14ac:dyDescent="0.25">
      <c r="B16" s="123" t="s">
        <v>14</v>
      </c>
      <c r="C16" s="197">
        <v>0.7</v>
      </c>
      <c r="D16" s="194">
        <v>0.5</v>
      </c>
      <c r="E16" s="198">
        <v>0.6</v>
      </c>
      <c r="F16" s="194">
        <v>4.4000000000000004</v>
      </c>
      <c r="G16" s="194">
        <v>4</v>
      </c>
      <c r="H16" s="194">
        <v>4.0999999999999996</v>
      </c>
      <c r="I16" s="194">
        <v>4</v>
      </c>
      <c r="J16" s="194">
        <v>4</v>
      </c>
      <c r="K16" s="194">
        <v>3.9</v>
      </c>
      <c r="L16" s="194">
        <v>0.4</v>
      </c>
      <c r="M16" s="194">
        <v>0.4</v>
      </c>
      <c r="N16" s="194">
        <v>0.4</v>
      </c>
      <c r="O16" s="194">
        <v>0.4</v>
      </c>
      <c r="P16" s="194">
        <v>0.4</v>
      </c>
      <c r="Q16" s="194">
        <v>0.3</v>
      </c>
      <c r="R16" s="194">
        <v>0.2</v>
      </c>
      <c r="S16" s="207">
        <v>0</v>
      </c>
      <c r="T16" s="207">
        <v>0</v>
      </c>
      <c r="U16" s="237">
        <v>10.1</v>
      </c>
      <c r="V16" s="237">
        <v>9.3000000000000007</v>
      </c>
      <c r="W16" s="237">
        <v>9.3000000000000007</v>
      </c>
    </row>
    <row r="17" spans="2:30" x14ac:dyDescent="0.25">
      <c r="B17" s="124" t="s">
        <v>76</v>
      </c>
      <c r="C17" s="279">
        <v>1.9</v>
      </c>
      <c r="D17" s="277"/>
      <c r="E17" s="278"/>
      <c r="F17" s="277">
        <v>12.5</v>
      </c>
      <c r="G17" s="277"/>
      <c r="H17" s="278"/>
      <c r="I17" s="277">
        <v>11.8</v>
      </c>
      <c r="J17" s="277"/>
      <c r="K17" s="278"/>
      <c r="L17" s="277">
        <v>1.2</v>
      </c>
      <c r="M17" s="277"/>
      <c r="N17" s="278"/>
      <c r="O17" s="277">
        <v>1.1000000000000001</v>
      </c>
      <c r="P17" s="277"/>
      <c r="Q17" s="278"/>
      <c r="R17" s="277">
        <v>0.2</v>
      </c>
      <c r="S17" s="277"/>
      <c r="T17" s="278"/>
      <c r="U17" s="279">
        <v>28.7</v>
      </c>
      <c r="V17" s="277"/>
      <c r="W17" s="278"/>
    </row>
    <row r="18" spans="2:30" x14ac:dyDescent="0.25">
      <c r="B18" s="15"/>
      <c r="C18" s="158"/>
      <c r="D18" s="158"/>
      <c r="E18" s="158"/>
      <c r="F18" s="158"/>
      <c r="G18" s="158"/>
      <c r="H18" s="158"/>
      <c r="I18" s="158"/>
      <c r="J18" s="158"/>
      <c r="K18" s="158"/>
      <c r="L18" s="158"/>
      <c r="M18" s="158"/>
      <c r="N18" s="158"/>
      <c r="O18" s="158"/>
      <c r="P18" s="158"/>
      <c r="Q18" s="158"/>
      <c r="R18" s="158"/>
      <c r="S18" s="158"/>
      <c r="T18" s="158"/>
      <c r="U18" s="158"/>
      <c r="V18" s="158"/>
      <c r="W18" s="158"/>
      <c r="X18" s="47"/>
      <c r="AB18" s="47"/>
    </row>
    <row r="19" spans="2:30" x14ac:dyDescent="0.25">
      <c r="B19" s="15"/>
      <c r="C19" s="14"/>
      <c r="D19" s="14"/>
      <c r="E19" s="14"/>
      <c r="F19" s="14"/>
      <c r="G19" s="14"/>
      <c r="H19" s="49"/>
      <c r="I19" s="14"/>
      <c r="J19" s="14"/>
      <c r="K19" s="14"/>
      <c r="L19" s="14"/>
      <c r="M19" s="14"/>
      <c r="N19" s="14"/>
      <c r="O19" s="14"/>
      <c r="P19" s="14"/>
      <c r="Q19" s="14"/>
      <c r="R19" s="14"/>
      <c r="S19" s="14"/>
      <c r="T19" s="14"/>
      <c r="AD19" s="50"/>
    </row>
    <row r="20" spans="2:30" x14ac:dyDescent="0.25">
      <c r="B20" s="34" t="s">
        <v>52</v>
      </c>
      <c r="C20" s="14"/>
      <c r="D20" s="14"/>
      <c r="E20" s="14"/>
      <c r="F20" s="14"/>
      <c r="G20" s="14"/>
      <c r="H20" s="14"/>
      <c r="I20" s="14"/>
      <c r="J20" s="14"/>
      <c r="K20" s="14"/>
      <c r="L20" s="14"/>
      <c r="M20" s="14"/>
      <c r="N20" s="14"/>
      <c r="O20" s="14"/>
      <c r="P20" s="14"/>
      <c r="Q20" s="14"/>
      <c r="R20" s="14"/>
      <c r="S20" s="14"/>
      <c r="T20" s="49"/>
    </row>
    <row r="21" spans="2:30" x14ac:dyDescent="0.25">
      <c r="B21" s="34"/>
      <c r="C21" s="14"/>
      <c r="D21" s="14"/>
      <c r="E21" s="14"/>
      <c r="F21" s="14"/>
      <c r="G21" s="14"/>
      <c r="H21" s="14"/>
      <c r="I21" s="14"/>
      <c r="J21" s="14"/>
      <c r="K21" s="14"/>
      <c r="L21" s="14"/>
      <c r="M21" s="14"/>
      <c r="N21" s="14"/>
      <c r="O21" s="14"/>
      <c r="P21" s="14"/>
      <c r="Q21" s="14"/>
      <c r="R21" s="14"/>
      <c r="S21" s="14"/>
      <c r="T21" s="49"/>
    </row>
    <row r="22" spans="2:30" ht="15" customHeight="1" x14ac:dyDescent="0.25">
      <c r="C22" s="266" t="s">
        <v>97</v>
      </c>
      <c r="D22" s="267"/>
      <c r="E22" s="267"/>
      <c r="F22" s="267"/>
      <c r="G22" s="267"/>
      <c r="H22" s="268"/>
      <c r="I22" s="31"/>
      <c r="J22" s="31"/>
      <c r="K22" s="31"/>
      <c r="L22" s="31"/>
      <c r="M22" s="31"/>
      <c r="N22" s="31"/>
      <c r="O22" s="31"/>
      <c r="P22" s="31"/>
      <c r="Q22" s="31"/>
      <c r="R22" s="31"/>
      <c r="S22" s="31"/>
      <c r="T22" s="31"/>
    </row>
    <row r="23" spans="2:30" ht="30" customHeight="1" x14ac:dyDescent="0.25">
      <c r="C23" s="256" t="s">
        <v>96</v>
      </c>
      <c r="D23" s="257"/>
      <c r="E23" s="258"/>
      <c r="F23" s="256" t="s">
        <v>93</v>
      </c>
      <c r="G23" s="257"/>
      <c r="H23" s="258"/>
      <c r="I23" s="256" t="s">
        <v>24</v>
      </c>
      <c r="J23" s="257"/>
      <c r="K23" s="258"/>
      <c r="L23" s="256" t="s">
        <v>22</v>
      </c>
      <c r="M23" s="257"/>
      <c r="N23" s="258"/>
      <c r="O23" s="275" t="s">
        <v>23</v>
      </c>
      <c r="P23" s="276"/>
      <c r="Q23" s="280"/>
      <c r="R23" s="275" t="s">
        <v>25</v>
      </c>
      <c r="S23" s="276"/>
      <c r="T23" s="280"/>
      <c r="U23" s="275" t="s">
        <v>14</v>
      </c>
      <c r="V23" s="276"/>
      <c r="W23" s="276"/>
    </row>
    <row r="24" spans="2:30" x14ac:dyDescent="0.25">
      <c r="B24" s="2"/>
      <c r="C24" s="102">
        <f>+C8</f>
        <v>2020</v>
      </c>
      <c r="D24" s="102">
        <f>+D8</f>
        <v>2021</v>
      </c>
      <c r="E24" s="102">
        <f>+E8</f>
        <v>2022</v>
      </c>
      <c r="F24" s="102">
        <f t="shared" ref="F24" si="7">+C24</f>
        <v>2020</v>
      </c>
      <c r="G24" s="102">
        <f t="shared" ref="G24" si="8">+D24</f>
        <v>2021</v>
      </c>
      <c r="H24" s="102">
        <f t="shared" ref="H24" si="9">+E24</f>
        <v>2022</v>
      </c>
      <c r="I24" s="102">
        <f t="shared" ref="I24" si="10">+F24</f>
        <v>2020</v>
      </c>
      <c r="J24" s="102">
        <f t="shared" ref="J24" si="11">+G24</f>
        <v>2021</v>
      </c>
      <c r="K24" s="102">
        <f t="shared" ref="K24" si="12">+H24</f>
        <v>2022</v>
      </c>
      <c r="L24" s="102">
        <f t="shared" ref="L24:W24" si="13">+I24</f>
        <v>2020</v>
      </c>
      <c r="M24" s="102">
        <f t="shared" si="13"/>
        <v>2021</v>
      </c>
      <c r="N24" s="102">
        <f t="shared" si="13"/>
        <v>2022</v>
      </c>
      <c r="O24" s="102">
        <f t="shared" si="13"/>
        <v>2020</v>
      </c>
      <c r="P24" s="102">
        <f t="shared" si="13"/>
        <v>2021</v>
      </c>
      <c r="Q24" s="102">
        <f t="shared" si="13"/>
        <v>2022</v>
      </c>
      <c r="R24" s="102">
        <f t="shared" si="13"/>
        <v>2020</v>
      </c>
      <c r="S24" s="102">
        <f t="shared" si="13"/>
        <v>2021</v>
      </c>
      <c r="T24" s="102">
        <f t="shared" si="13"/>
        <v>2022</v>
      </c>
      <c r="U24" s="102">
        <f t="shared" si="13"/>
        <v>2020</v>
      </c>
      <c r="V24" s="102">
        <f t="shared" si="13"/>
        <v>2021</v>
      </c>
      <c r="W24" s="102">
        <f t="shared" si="13"/>
        <v>2022</v>
      </c>
    </row>
    <row r="25" spans="2:30" x14ac:dyDescent="0.25">
      <c r="B25" s="91" t="s">
        <v>0</v>
      </c>
      <c r="C25" s="176">
        <v>0.1</v>
      </c>
      <c r="D25" s="177">
        <v>0.1</v>
      </c>
      <c r="E25" s="200">
        <v>0.2</v>
      </c>
      <c r="F25" s="199">
        <v>0.2</v>
      </c>
      <c r="G25" s="176">
        <v>0.4</v>
      </c>
      <c r="H25" s="200">
        <v>0.6</v>
      </c>
      <c r="I25" s="199">
        <v>1</v>
      </c>
      <c r="J25" s="176">
        <v>1</v>
      </c>
      <c r="K25" s="200">
        <v>0.9</v>
      </c>
      <c r="L25" s="199">
        <v>0</v>
      </c>
      <c r="M25" s="176">
        <v>0</v>
      </c>
      <c r="N25" s="200">
        <v>0</v>
      </c>
      <c r="O25" s="199">
        <v>0.1</v>
      </c>
      <c r="P25" s="176">
        <v>0.1</v>
      </c>
      <c r="Q25" s="200">
        <v>0.1</v>
      </c>
      <c r="R25" s="202">
        <v>0</v>
      </c>
      <c r="S25" s="178">
        <v>0</v>
      </c>
      <c r="T25" s="201">
        <v>0</v>
      </c>
      <c r="U25" s="181">
        <v>1.5</v>
      </c>
      <c r="V25" s="181">
        <v>1.7</v>
      </c>
      <c r="W25" s="181">
        <v>1.9</v>
      </c>
    </row>
    <row r="26" spans="2:30" x14ac:dyDescent="0.25">
      <c r="B26" s="91" t="s">
        <v>1</v>
      </c>
      <c r="C26" s="178">
        <v>0</v>
      </c>
      <c r="D26" s="183">
        <v>0</v>
      </c>
      <c r="E26" s="201">
        <v>0</v>
      </c>
      <c r="F26" s="199">
        <v>0.6</v>
      </c>
      <c r="G26" s="176">
        <v>0.9</v>
      </c>
      <c r="H26" s="200">
        <v>1.3</v>
      </c>
      <c r="I26" s="199">
        <v>0.2</v>
      </c>
      <c r="J26" s="176">
        <v>0.2</v>
      </c>
      <c r="K26" s="200">
        <v>0.1</v>
      </c>
      <c r="L26" s="199">
        <v>0</v>
      </c>
      <c r="M26" s="176">
        <v>0</v>
      </c>
      <c r="N26" s="200">
        <v>0</v>
      </c>
      <c r="O26" s="206">
        <v>0</v>
      </c>
      <c r="P26" s="180">
        <v>0</v>
      </c>
      <c r="Q26" s="203">
        <v>0</v>
      </c>
      <c r="R26" s="199">
        <v>0</v>
      </c>
      <c r="S26" s="176">
        <v>0</v>
      </c>
      <c r="T26" s="200">
        <v>0</v>
      </c>
      <c r="U26" s="181">
        <v>0.8</v>
      </c>
      <c r="V26" s="181">
        <v>1.2</v>
      </c>
      <c r="W26" s="181">
        <v>1.5</v>
      </c>
    </row>
    <row r="27" spans="2:30" x14ac:dyDescent="0.25">
      <c r="B27" s="91" t="s">
        <v>78</v>
      </c>
      <c r="C27" s="178">
        <v>0</v>
      </c>
      <c r="D27" s="178">
        <v>0</v>
      </c>
      <c r="E27" s="201">
        <v>0</v>
      </c>
      <c r="F27" s="199">
        <v>1.9</v>
      </c>
      <c r="G27" s="176">
        <v>1.4</v>
      </c>
      <c r="H27" s="200">
        <v>0.9</v>
      </c>
      <c r="I27" s="199">
        <v>0.4</v>
      </c>
      <c r="J27" s="176">
        <v>0.4</v>
      </c>
      <c r="K27" s="200">
        <v>0.3</v>
      </c>
      <c r="L27" s="199">
        <v>0</v>
      </c>
      <c r="M27" s="176">
        <v>0</v>
      </c>
      <c r="N27" s="200">
        <v>0</v>
      </c>
      <c r="O27" s="199">
        <v>0.1</v>
      </c>
      <c r="P27" s="178">
        <v>0</v>
      </c>
      <c r="Q27" s="201">
        <v>0.1</v>
      </c>
      <c r="R27" s="199">
        <v>0</v>
      </c>
      <c r="S27" s="176">
        <v>0</v>
      </c>
      <c r="T27" s="200">
        <v>0</v>
      </c>
      <c r="U27" s="181">
        <v>2.4</v>
      </c>
      <c r="V27" s="181">
        <v>1.8</v>
      </c>
      <c r="W27" s="181">
        <v>1.3</v>
      </c>
    </row>
    <row r="28" spans="2:30" x14ac:dyDescent="0.25">
      <c r="B28" s="91" t="s">
        <v>83</v>
      </c>
      <c r="C28" s="178">
        <v>0</v>
      </c>
      <c r="D28" s="178">
        <v>0</v>
      </c>
      <c r="E28" s="201">
        <v>0</v>
      </c>
      <c r="F28" s="199">
        <v>0.2</v>
      </c>
      <c r="G28" s="176">
        <v>0.1</v>
      </c>
      <c r="H28" s="200">
        <v>0.1</v>
      </c>
      <c r="I28" s="202">
        <v>0.1</v>
      </c>
      <c r="J28" s="178">
        <v>0</v>
      </c>
      <c r="K28" s="201">
        <v>0</v>
      </c>
      <c r="L28" s="199">
        <v>0</v>
      </c>
      <c r="M28" s="176">
        <v>0</v>
      </c>
      <c r="N28" s="200">
        <v>0</v>
      </c>
      <c r="O28" s="202">
        <v>0</v>
      </c>
      <c r="P28" s="178">
        <v>0</v>
      </c>
      <c r="Q28" s="201">
        <v>0</v>
      </c>
      <c r="R28" s="199">
        <v>0</v>
      </c>
      <c r="S28" s="176">
        <v>0</v>
      </c>
      <c r="T28" s="200">
        <v>0</v>
      </c>
      <c r="U28" s="181">
        <v>0.3</v>
      </c>
      <c r="V28" s="181">
        <v>0.2</v>
      </c>
      <c r="W28" s="181">
        <v>0.1</v>
      </c>
    </row>
    <row r="29" spans="2:30" x14ac:dyDescent="0.25">
      <c r="B29" s="91" t="s">
        <v>80</v>
      </c>
      <c r="C29" s="176">
        <v>0</v>
      </c>
      <c r="D29" s="176">
        <v>0</v>
      </c>
      <c r="E29" s="200">
        <v>0</v>
      </c>
      <c r="F29" s="199">
        <v>1.1000000000000001</v>
      </c>
      <c r="G29" s="176">
        <v>0.8</v>
      </c>
      <c r="H29" s="200">
        <v>0.7</v>
      </c>
      <c r="I29" s="199">
        <v>0</v>
      </c>
      <c r="J29" s="176">
        <v>0</v>
      </c>
      <c r="K29" s="200">
        <v>0</v>
      </c>
      <c r="L29" s="199">
        <v>0</v>
      </c>
      <c r="M29" s="176">
        <v>0</v>
      </c>
      <c r="N29" s="200">
        <v>0</v>
      </c>
      <c r="O29" s="202">
        <v>0</v>
      </c>
      <c r="P29" s="178">
        <v>0</v>
      </c>
      <c r="Q29" s="201">
        <v>0</v>
      </c>
      <c r="R29" s="199">
        <v>0</v>
      </c>
      <c r="S29" s="176">
        <v>0</v>
      </c>
      <c r="T29" s="200">
        <v>0</v>
      </c>
      <c r="U29" s="181">
        <v>1.1000000000000001</v>
      </c>
      <c r="V29" s="181">
        <v>0.8</v>
      </c>
      <c r="W29" s="181">
        <v>0.7</v>
      </c>
    </row>
    <row r="30" spans="2:30" x14ac:dyDescent="0.25">
      <c r="B30" s="91" t="s">
        <v>9</v>
      </c>
      <c r="C30" s="176">
        <v>0</v>
      </c>
      <c r="D30" s="176">
        <v>0</v>
      </c>
      <c r="E30" s="200">
        <v>0</v>
      </c>
      <c r="F30" s="199">
        <v>0.1</v>
      </c>
      <c r="G30" s="178">
        <v>0</v>
      </c>
      <c r="H30" s="200">
        <v>0.1</v>
      </c>
      <c r="I30" s="199">
        <v>0</v>
      </c>
      <c r="J30" s="176">
        <v>0</v>
      </c>
      <c r="K30" s="200">
        <v>0</v>
      </c>
      <c r="L30" s="199">
        <v>0</v>
      </c>
      <c r="M30" s="176">
        <v>0</v>
      </c>
      <c r="N30" s="200">
        <v>0</v>
      </c>
      <c r="O30" s="199">
        <v>0</v>
      </c>
      <c r="P30" s="176">
        <v>0</v>
      </c>
      <c r="Q30" s="200">
        <v>0</v>
      </c>
      <c r="R30" s="199">
        <v>0</v>
      </c>
      <c r="S30" s="176">
        <v>0</v>
      </c>
      <c r="T30" s="200">
        <v>0</v>
      </c>
      <c r="U30" s="182">
        <v>0.1</v>
      </c>
      <c r="V30" s="182">
        <v>0</v>
      </c>
      <c r="W30" s="182">
        <v>0.1</v>
      </c>
    </row>
    <row r="31" spans="2:30" x14ac:dyDescent="0.25">
      <c r="B31" s="91" t="s">
        <v>49</v>
      </c>
      <c r="C31" s="177">
        <v>0</v>
      </c>
      <c r="D31" s="177">
        <v>0</v>
      </c>
      <c r="E31" s="200">
        <v>0</v>
      </c>
      <c r="F31" s="216">
        <v>0</v>
      </c>
      <c r="G31" s="177">
        <v>0</v>
      </c>
      <c r="H31" s="200">
        <v>0</v>
      </c>
      <c r="I31" s="216">
        <v>0</v>
      </c>
      <c r="J31" s="177">
        <v>0</v>
      </c>
      <c r="K31" s="200">
        <v>0</v>
      </c>
      <c r="L31" s="199">
        <v>0</v>
      </c>
      <c r="M31" s="176">
        <v>0</v>
      </c>
      <c r="N31" s="200">
        <v>0</v>
      </c>
      <c r="O31" s="202">
        <v>0</v>
      </c>
      <c r="P31" s="178">
        <v>0</v>
      </c>
      <c r="Q31" s="200">
        <v>-0.1</v>
      </c>
      <c r="R31" s="202">
        <v>0</v>
      </c>
      <c r="S31" s="176">
        <v>-0.2</v>
      </c>
      <c r="T31" s="200">
        <v>-0.1</v>
      </c>
      <c r="U31" s="182">
        <v>0</v>
      </c>
      <c r="V31" s="182">
        <v>0</v>
      </c>
      <c r="W31" s="182">
        <v>-0.1</v>
      </c>
    </row>
    <row r="32" spans="2:30" x14ac:dyDescent="0.25">
      <c r="B32" s="127" t="s">
        <v>14</v>
      </c>
      <c r="C32" s="181">
        <v>0.2</v>
      </c>
      <c r="D32" s="181">
        <v>0.2</v>
      </c>
      <c r="E32" s="181">
        <v>0.3</v>
      </c>
      <c r="F32" s="181">
        <v>4</v>
      </c>
      <c r="G32" s="181">
        <v>3.7</v>
      </c>
      <c r="H32" s="181">
        <v>3.7</v>
      </c>
      <c r="I32" s="181">
        <v>1.7</v>
      </c>
      <c r="J32" s="181">
        <v>1.6</v>
      </c>
      <c r="K32" s="181">
        <v>1.4</v>
      </c>
      <c r="L32" s="181">
        <v>0</v>
      </c>
      <c r="M32" s="181">
        <v>0</v>
      </c>
      <c r="N32" s="181">
        <v>0</v>
      </c>
      <c r="O32" s="181">
        <v>0.2</v>
      </c>
      <c r="P32" s="181">
        <v>0.2</v>
      </c>
      <c r="Q32" s="181">
        <v>0.1</v>
      </c>
      <c r="R32" s="182">
        <v>0</v>
      </c>
      <c r="S32" s="238">
        <v>-0.1</v>
      </c>
      <c r="T32" s="239">
        <v>-0.1</v>
      </c>
      <c r="U32" s="181">
        <v>6.2</v>
      </c>
      <c r="V32" s="181">
        <v>5.5</v>
      </c>
      <c r="W32" s="181">
        <v>5.5</v>
      </c>
    </row>
    <row r="33" spans="1:23" x14ac:dyDescent="0.25">
      <c r="B33" s="124" t="s">
        <v>76</v>
      </c>
      <c r="C33" s="277">
        <v>0.7</v>
      </c>
      <c r="D33" s="277"/>
      <c r="E33" s="278"/>
      <c r="F33" s="277">
        <v>11.5</v>
      </c>
      <c r="G33" s="277"/>
      <c r="H33" s="278"/>
      <c r="I33" s="277">
        <v>4.7</v>
      </c>
      <c r="J33" s="277"/>
      <c r="K33" s="278"/>
      <c r="L33" s="283">
        <v>0</v>
      </c>
      <c r="M33" s="284"/>
      <c r="N33" s="284"/>
      <c r="O33" s="277">
        <v>0.5</v>
      </c>
      <c r="P33" s="277"/>
      <c r="Q33" s="278"/>
      <c r="R33" s="277">
        <v>-0.2</v>
      </c>
      <c r="S33" s="285"/>
      <c r="T33" s="286"/>
      <c r="U33" s="279">
        <v>17.2</v>
      </c>
      <c r="V33" s="277"/>
      <c r="W33" s="278"/>
    </row>
    <row r="34" spans="1:23" x14ac:dyDescent="0.25">
      <c r="B34" s="15"/>
      <c r="C34" s="31"/>
      <c r="D34" s="31"/>
      <c r="E34" s="31"/>
      <c r="F34" s="31"/>
      <c r="G34" s="31"/>
      <c r="H34" s="31"/>
      <c r="I34" s="31"/>
      <c r="J34" s="31"/>
      <c r="K34" s="31"/>
      <c r="L34" s="31"/>
      <c r="M34" s="31"/>
      <c r="N34" s="31"/>
      <c r="O34" s="31"/>
      <c r="P34" s="31"/>
      <c r="Q34" s="31"/>
      <c r="R34" s="31"/>
      <c r="S34" s="31"/>
      <c r="T34" s="31"/>
    </row>
    <row r="35" spans="1:23" x14ac:dyDescent="0.25">
      <c r="A35" s="16"/>
      <c r="B35" s="15"/>
      <c r="C35" s="7"/>
      <c r="D35" s="7"/>
      <c r="E35" s="7"/>
      <c r="F35" s="7"/>
      <c r="G35" s="7"/>
      <c r="H35" s="7"/>
      <c r="I35" s="7"/>
      <c r="J35" s="7"/>
      <c r="K35" s="51"/>
      <c r="L35" s="7"/>
      <c r="M35" s="7"/>
      <c r="N35" s="7"/>
      <c r="O35" s="7"/>
      <c r="P35" s="7"/>
      <c r="Q35" s="7"/>
      <c r="R35" s="7"/>
      <c r="S35" s="7"/>
      <c r="T35" s="7"/>
    </row>
    <row r="36" spans="1:23" x14ac:dyDescent="0.25">
      <c r="A36" s="16"/>
      <c r="B36" s="34" t="s">
        <v>53</v>
      </c>
      <c r="C36" s="7"/>
      <c r="D36" s="7"/>
      <c r="E36" s="7"/>
      <c r="F36" s="7"/>
      <c r="G36" s="7"/>
      <c r="H36" s="7"/>
      <c r="I36" s="7"/>
      <c r="J36" s="7"/>
      <c r="K36" s="7"/>
      <c r="L36" s="7"/>
      <c r="M36" s="7"/>
      <c r="N36" s="7"/>
      <c r="O36" s="7"/>
      <c r="P36" s="7"/>
      <c r="Q36" s="7"/>
      <c r="R36" s="7"/>
      <c r="S36" s="7"/>
      <c r="T36" s="7"/>
    </row>
    <row r="37" spans="1:23" x14ac:dyDescent="0.25">
      <c r="A37" s="16"/>
      <c r="B37" s="34"/>
      <c r="C37" s="7"/>
      <c r="D37" s="7"/>
      <c r="E37" s="7"/>
      <c r="F37" s="7"/>
      <c r="G37" s="7"/>
      <c r="H37" s="7"/>
      <c r="I37" s="7"/>
      <c r="J37" s="7"/>
      <c r="K37" s="7"/>
      <c r="L37" s="7"/>
      <c r="M37" s="7"/>
      <c r="N37" s="7"/>
      <c r="O37" s="7"/>
      <c r="P37" s="7"/>
      <c r="Q37" s="7"/>
      <c r="R37" s="7"/>
      <c r="S37" s="7"/>
      <c r="T37" s="7"/>
    </row>
    <row r="38" spans="1:23" x14ac:dyDescent="0.25">
      <c r="B38" s="10"/>
      <c r="C38" s="266" t="s">
        <v>97</v>
      </c>
      <c r="D38" s="267"/>
      <c r="E38" s="267"/>
      <c r="F38" s="267"/>
      <c r="G38" s="267"/>
      <c r="H38" s="268"/>
    </row>
    <row r="39" spans="1:23" ht="30" customHeight="1" x14ac:dyDescent="0.25">
      <c r="C39" s="256" t="s">
        <v>96</v>
      </c>
      <c r="D39" s="257"/>
      <c r="E39" s="258"/>
      <c r="F39" s="256" t="s">
        <v>93</v>
      </c>
      <c r="G39" s="257"/>
      <c r="H39" s="258"/>
      <c r="I39" s="256" t="s">
        <v>24</v>
      </c>
      <c r="J39" s="257"/>
      <c r="K39" s="258"/>
      <c r="L39" s="256" t="s">
        <v>22</v>
      </c>
      <c r="M39" s="257"/>
      <c r="N39" s="258"/>
      <c r="O39" s="275" t="s">
        <v>23</v>
      </c>
      <c r="P39" s="276"/>
      <c r="Q39" s="280"/>
      <c r="R39" s="275" t="s">
        <v>25</v>
      </c>
      <c r="S39" s="276"/>
      <c r="T39" s="280"/>
      <c r="U39" s="275" t="s">
        <v>14</v>
      </c>
      <c r="V39" s="276"/>
      <c r="W39" s="276"/>
    </row>
    <row r="40" spans="1:23" x14ac:dyDescent="0.25">
      <c r="B40" s="2"/>
      <c r="C40" s="102">
        <f>+C24</f>
        <v>2020</v>
      </c>
      <c r="D40" s="102">
        <f>+D24</f>
        <v>2021</v>
      </c>
      <c r="E40" s="102">
        <f>+E24</f>
        <v>2022</v>
      </c>
      <c r="F40" s="102">
        <f t="shared" ref="F40" si="14">+C40</f>
        <v>2020</v>
      </c>
      <c r="G40" s="102">
        <f t="shared" ref="G40" si="15">+D40</f>
        <v>2021</v>
      </c>
      <c r="H40" s="102">
        <f t="shared" ref="H40" si="16">+E40</f>
        <v>2022</v>
      </c>
      <c r="I40" s="102">
        <f t="shared" ref="I40" si="17">+F40</f>
        <v>2020</v>
      </c>
      <c r="J40" s="102">
        <f t="shared" ref="J40" si="18">+G40</f>
        <v>2021</v>
      </c>
      <c r="K40" s="102">
        <f t="shared" ref="K40" si="19">+H40</f>
        <v>2022</v>
      </c>
      <c r="L40" s="102">
        <f t="shared" ref="L40:W40" si="20">+I40</f>
        <v>2020</v>
      </c>
      <c r="M40" s="102">
        <f t="shared" si="20"/>
        <v>2021</v>
      </c>
      <c r="N40" s="102">
        <f t="shared" si="20"/>
        <v>2022</v>
      </c>
      <c r="O40" s="102">
        <f t="shared" si="20"/>
        <v>2020</v>
      </c>
      <c r="P40" s="102">
        <f t="shared" si="20"/>
        <v>2021</v>
      </c>
      <c r="Q40" s="102">
        <f t="shared" si="20"/>
        <v>2022</v>
      </c>
      <c r="R40" s="102">
        <f t="shared" si="20"/>
        <v>2020</v>
      </c>
      <c r="S40" s="102">
        <f t="shared" si="20"/>
        <v>2021</v>
      </c>
      <c r="T40" s="102">
        <f t="shared" si="20"/>
        <v>2022</v>
      </c>
      <c r="U40" s="102">
        <f t="shared" si="20"/>
        <v>2020</v>
      </c>
      <c r="V40" s="102">
        <f t="shared" si="20"/>
        <v>2021</v>
      </c>
      <c r="W40" s="102">
        <f t="shared" si="20"/>
        <v>2022</v>
      </c>
    </row>
    <row r="41" spans="1:23" x14ac:dyDescent="0.25">
      <c r="B41" s="196" t="s">
        <v>0</v>
      </c>
      <c r="C41" s="218">
        <v>0</v>
      </c>
      <c r="D41" s="188">
        <v>0</v>
      </c>
      <c r="E41" s="219">
        <v>0</v>
      </c>
      <c r="F41" s="220">
        <v>0.1</v>
      </c>
      <c r="G41" s="171">
        <v>0.1</v>
      </c>
      <c r="H41" s="221">
        <v>0.1</v>
      </c>
      <c r="I41" s="220">
        <v>0.4</v>
      </c>
      <c r="J41" s="171">
        <v>0.4</v>
      </c>
      <c r="K41" s="221">
        <v>0.4</v>
      </c>
      <c r="L41" s="220">
        <v>0</v>
      </c>
      <c r="M41" s="171">
        <v>0</v>
      </c>
      <c r="N41" s="221">
        <v>0</v>
      </c>
      <c r="O41" s="220">
        <v>0</v>
      </c>
      <c r="P41" s="171">
        <v>0</v>
      </c>
      <c r="Q41" s="221">
        <v>0</v>
      </c>
      <c r="R41" s="220">
        <v>0.1</v>
      </c>
      <c r="S41" s="171">
        <v>0.1</v>
      </c>
      <c r="T41" s="225">
        <v>0</v>
      </c>
      <c r="U41" s="169">
        <v>0.6</v>
      </c>
      <c r="V41" s="169">
        <v>0.6</v>
      </c>
      <c r="W41" s="169">
        <v>0.6</v>
      </c>
    </row>
    <row r="42" spans="1:23" x14ac:dyDescent="0.25">
      <c r="B42" s="196" t="s">
        <v>1</v>
      </c>
      <c r="C42" s="220">
        <v>0.3</v>
      </c>
      <c r="D42" s="172">
        <v>0.3</v>
      </c>
      <c r="E42" s="221">
        <v>0.2</v>
      </c>
      <c r="F42" s="220">
        <v>0.1</v>
      </c>
      <c r="G42" s="171">
        <v>0.1</v>
      </c>
      <c r="H42" s="221">
        <v>0.1</v>
      </c>
      <c r="I42" s="220">
        <v>0.2</v>
      </c>
      <c r="J42" s="171">
        <v>0.3</v>
      </c>
      <c r="K42" s="221">
        <v>0.3</v>
      </c>
      <c r="L42" s="220">
        <v>0</v>
      </c>
      <c r="M42" s="171">
        <v>0</v>
      </c>
      <c r="N42" s="221">
        <v>0</v>
      </c>
      <c r="O42" s="220">
        <v>0</v>
      </c>
      <c r="P42" s="171">
        <v>0</v>
      </c>
      <c r="Q42" s="221">
        <v>0</v>
      </c>
      <c r="R42" s="227">
        <v>0</v>
      </c>
      <c r="S42" s="174">
        <v>0</v>
      </c>
      <c r="T42" s="228">
        <v>0</v>
      </c>
      <c r="U42" s="169">
        <v>0.6</v>
      </c>
      <c r="V42" s="169">
        <v>0.6</v>
      </c>
      <c r="W42" s="169">
        <v>0.6</v>
      </c>
    </row>
    <row r="43" spans="1:23" x14ac:dyDescent="0.25">
      <c r="B43" s="196" t="s">
        <v>78</v>
      </c>
      <c r="C43" s="220">
        <v>0.1</v>
      </c>
      <c r="D43" s="171">
        <v>0.1</v>
      </c>
      <c r="E43" s="221">
        <v>0.2</v>
      </c>
      <c r="F43" s="220">
        <v>0.1</v>
      </c>
      <c r="G43" s="171">
        <v>0.1</v>
      </c>
      <c r="H43" s="221">
        <v>0.1</v>
      </c>
      <c r="I43" s="220">
        <v>0.6</v>
      </c>
      <c r="J43" s="171">
        <v>0.5</v>
      </c>
      <c r="K43" s="221">
        <v>0.5</v>
      </c>
      <c r="L43" s="220">
        <v>0</v>
      </c>
      <c r="M43" s="171">
        <v>0</v>
      </c>
      <c r="N43" s="221">
        <v>0</v>
      </c>
      <c r="O43" s="220">
        <v>0</v>
      </c>
      <c r="P43" s="171">
        <v>0</v>
      </c>
      <c r="Q43" s="221">
        <v>0</v>
      </c>
      <c r="R43" s="218">
        <v>0</v>
      </c>
      <c r="S43" s="173">
        <v>0</v>
      </c>
      <c r="T43" s="219">
        <v>0</v>
      </c>
      <c r="U43" s="169">
        <v>0.8</v>
      </c>
      <c r="V43" s="169">
        <v>0.7</v>
      </c>
      <c r="W43" s="169">
        <v>0.8</v>
      </c>
    </row>
    <row r="44" spans="1:23" x14ac:dyDescent="0.25">
      <c r="B44" s="196" t="s">
        <v>83</v>
      </c>
      <c r="C44" s="218">
        <v>0</v>
      </c>
      <c r="D44" s="173">
        <v>0</v>
      </c>
      <c r="E44" s="219">
        <v>0</v>
      </c>
      <c r="F44" s="218">
        <v>0</v>
      </c>
      <c r="G44" s="173">
        <v>0</v>
      </c>
      <c r="H44" s="219">
        <v>0</v>
      </c>
      <c r="I44" s="218">
        <v>0</v>
      </c>
      <c r="J44" s="173">
        <v>0</v>
      </c>
      <c r="K44" s="219">
        <v>0</v>
      </c>
      <c r="L44" s="220">
        <v>0</v>
      </c>
      <c r="M44" s="171">
        <v>0</v>
      </c>
      <c r="N44" s="221">
        <v>0</v>
      </c>
      <c r="O44" s="220">
        <v>0</v>
      </c>
      <c r="P44" s="171">
        <v>0</v>
      </c>
      <c r="Q44" s="221">
        <v>0</v>
      </c>
      <c r="R44" s="220">
        <v>0</v>
      </c>
      <c r="S44" s="171">
        <v>0</v>
      </c>
      <c r="T44" s="221">
        <v>0</v>
      </c>
      <c r="U44" s="169">
        <v>0.1</v>
      </c>
      <c r="V44" s="169">
        <v>0.1</v>
      </c>
      <c r="W44" s="169">
        <v>0.1</v>
      </c>
    </row>
    <row r="45" spans="1:23" x14ac:dyDescent="0.25">
      <c r="B45" s="196" t="s">
        <v>80</v>
      </c>
      <c r="C45" s="218">
        <v>0</v>
      </c>
      <c r="D45" s="173">
        <v>0</v>
      </c>
      <c r="E45" s="219">
        <v>0</v>
      </c>
      <c r="F45" s="218">
        <v>0</v>
      </c>
      <c r="G45" s="173">
        <v>0</v>
      </c>
      <c r="H45" s="219">
        <v>0</v>
      </c>
      <c r="I45" s="220">
        <v>0</v>
      </c>
      <c r="J45" s="171">
        <v>0</v>
      </c>
      <c r="K45" s="221">
        <v>0</v>
      </c>
      <c r="L45" s="220">
        <v>0</v>
      </c>
      <c r="M45" s="171">
        <v>0</v>
      </c>
      <c r="N45" s="221">
        <v>0</v>
      </c>
      <c r="O45" s="220">
        <v>0</v>
      </c>
      <c r="P45" s="171">
        <v>0</v>
      </c>
      <c r="Q45" s="221">
        <v>0</v>
      </c>
      <c r="R45" s="220">
        <v>0</v>
      </c>
      <c r="S45" s="171">
        <v>0</v>
      </c>
      <c r="T45" s="221">
        <v>0</v>
      </c>
      <c r="U45" s="189">
        <v>0</v>
      </c>
      <c r="V45" s="190">
        <v>0</v>
      </c>
      <c r="W45" s="190">
        <v>0</v>
      </c>
    </row>
    <row r="46" spans="1:23" x14ac:dyDescent="0.25">
      <c r="B46" s="196" t="s">
        <v>9</v>
      </c>
      <c r="C46" s="222">
        <v>0</v>
      </c>
      <c r="D46" s="191">
        <v>0</v>
      </c>
      <c r="E46" s="223">
        <v>0</v>
      </c>
      <c r="F46" s="218">
        <v>0</v>
      </c>
      <c r="G46" s="173">
        <v>0</v>
      </c>
      <c r="H46" s="219">
        <v>0</v>
      </c>
      <c r="I46" s="220">
        <v>0</v>
      </c>
      <c r="J46" s="171">
        <v>0</v>
      </c>
      <c r="K46" s="221">
        <v>0</v>
      </c>
      <c r="L46" s="220">
        <v>0</v>
      </c>
      <c r="M46" s="171">
        <v>0</v>
      </c>
      <c r="N46" s="221">
        <v>0</v>
      </c>
      <c r="O46" s="220">
        <v>0</v>
      </c>
      <c r="P46" s="171">
        <v>0</v>
      </c>
      <c r="Q46" s="221">
        <v>0</v>
      </c>
      <c r="R46" s="220">
        <v>0</v>
      </c>
      <c r="S46" s="171">
        <v>0</v>
      </c>
      <c r="T46" s="221">
        <v>0</v>
      </c>
      <c r="U46" s="226">
        <v>0</v>
      </c>
      <c r="V46" s="192">
        <v>0</v>
      </c>
      <c r="W46" s="192">
        <v>0</v>
      </c>
    </row>
    <row r="47" spans="1:23" x14ac:dyDescent="0.25">
      <c r="B47" s="217" t="s">
        <v>49</v>
      </c>
      <c r="C47" s="224">
        <v>0</v>
      </c>
      <c r="D47" s="193">
        <v>0</v>
      </c>
      <c r="E47" s="225">
        <v>0</v>
      </c>
      <c r="F47" s="218">
        <v>0</v>
      </c>
      <c r="G47" s="173">
        <v>0</v>
      </c>
      <c r="H47" s="219">
        <v>0</v>
      </c>
      <c r="I47" s="218">
        <v>0</v>
      </c>
      <c r="J47" s="173">
        <v>0</v>
      </c>
      <c r="K47" s="219">
        <v>0</v>
      </c>
      <c r="L47" s="220">
        <v>0</v>
      </c>
      <c r="M47" s="171">
        <v>0</v>
      </c>
      <c r="N47" s="221">
        <v>0</v>
      </c>
      <c r="O47" s="220">
        <v>0</v>
      </c>
      <c r="P47" s="171">
        <v>0</v>
      </c>
      <c r="Q47" s="221">
        <v>0</v>
      </c>
      <c r="R47" s="224">
        <v>0</v>
      </c>
      <c r="S47" s="175">
        <v>0</v>
      </c>
      <c r="T47" s="225">
        <v>0</v>
      </c>
      <c r="U47" s="226">
        <v>0.1</v>
      </c>
      <c r="V47" s="192">
        <v>0</v>
      </c>
      <c r="W47" s="192">
        <v>0</v>
      </c>
    </row>
    <row r="48" spans="1:23" x14ac:dyDescent="0.25">
      <c r="B48" s="127" t="s">
        <v>14</v>
      </c>
      <c r="C48" s="169">
        <v>0.5</v>
      </c>
      <c r="D48" s="169">
        <v>0.4</v>
      </c>
      <c r="E48" s="169">
        <v>0.4</v>
      </c>
      <c r="F48" s="169">
        <v>0.3</v>
      </c>
      <c r="G48" s="169">
        <v>0.3</v>
      </c>
      <c r="H48" s="169">
        <v>0.3</v>
      </c>
      <c r="I48" s="169">
        <v>1.3</v>
      </c>
      <c r="J48" s="169">
        <v>1.3</v>
      </c>
      <c r="K48" s="169">
        <v>1.4</v>
      </c>
      <c r="L48" s="169">
        <v>0</v>
      </c>
      <c r="M48" s="169">
        <v>0</v>
      </c>
      <c r="N48" s="169">
        <v>0</v>
      </c>
      <c r="O48" s="169">
        <v>0</v>
      </c>
      <c r="P48" s="169">
        <v>0</v>
      </c>
      <c r="Q48" s="169">
        <v>0</v>
      </c>
      <c r="R48" s="169">
        <v>0.1</v>
      </c>
      <c r="S48" s="170">
        <v>0.1</v>
      </c>
      <c r="T48" s="170">
        <v>0.1</v>
      </c>
      <c r="U48" s="194">
        <v>2.2999999999999998</v>
      </c>
      <c r="V48" s="194">
        <v>2.1</v>
      </c>
      <c r="W48" s="194">
        <v>2.1</v>
      </c>
    </row>
    <row r="49" spans="2:23" x14ac:dyDescent="0.25">
      <c r="B49" s="124" t="s">
        <v>76</v>
      </c>
      <c r="C49" s="277">
        <v>1.2</v>
      </c>
      <c r="D49" s="277"/>
      <c r="E49" s="278"/>
      <c r="F49" s="277">
        <v>1</v>
      </c>
      <c r="G49" s="277"/>
      <c r="H49" s="278"/>
      <c r="I49" s="277">
        <v>3.9</v>
      </c>
      <c r="J49" s="277"/>
      <c r="K49" s="278"/>
      <c r="L49" s="283">
        <v>0</v>
      </c>
      <c r="M49" s="284"/>
      <c r="N49" s="284"/>
      <c r="O49" s="277">
        <v>0</v>
      </c>
      <c r="P49" s="277"/>
      <c r="Q49" s="278"/>
      <c r="R49" s="277">
        <v>0.4</v>
      </c>
      <c r="S49" s="277"/>
      <c r="T49" s="278"/>
      <c r="U49" s="279">
        <v>6.5</v>
      </c>
      <c r="V49" s="277"/>
      <c r="W49" s="278"/>
    </row>
    <row r="50" spans="2:23" x14ac:dyDescent="0.25">
      <c r="B50" s="15"/>
      <c r="C50" s="31"/>
      <c r="D50" s="31"/>
      <c r="E50" s="31"/>
      <c r="F50" s="31"/>
      <c r="G50" s="31"/>
      <c r="H50" s="31"/>
      <c r="I50" s="31"/>
      <c r="J50" s="31"/>
      <c r="K50" s="31"/>
      <c r="L50" s="31"/>
      <c r="M50" s="31"/>
      <c r="N50" s="31"/>
      <c r="O50" s="31"/>
      <c r="P50" s="31"/>
      <c r="Q50" s="31"/>
      <c r="R50" s="31"/>
      <c r="S50" s="31"/>
      <c r="T50" s="31"/>
    </row>
    <row r="51" spans="2:23" x14ac:dyDescent="0.25">
      <c r="B51" s="15"/>
      <c r="C51" s="7"/>
      <c r="D51" s="7"/>
      <c r="E51" s="7"/>
      <c r="F51" s="7"/>
      <c r="G51" s="7"/>
      <c r="H51" s="7"/>
      <c r="I51" s="7"/>
      <c r="J51" s="7"/>
      <c r="K51" s="7"/>
      <c r="L51" s="52"/>
      <c r="M51" s="7"/>
      <c r="N51" s="7"/>
      <c r="O51" s="7"/>
      <c r="P51" s="7"/>
      <c r="Q51" s="7"/>
      <c r="R51" s="7"/>
      <c r="S51" s="7"/>
      <c r="T51" s="7"/>
    </row>
    <row r="52" spans="2:23" x14ac:dyDescent="0.25">
      <c r="B52" s="10" t="s">
        <v>54</v>
      </c>
      <c r="C52" s="7"/>
      <c r="D52" s="7"/>
      <c r="E52" s="7"/>
      <c r="F52" s="7"/>
      <c r="G52" s="7"/>
      <c r="H52" s="7"/>
      <c r="I52" s="7"/>
      <c r="J52" s="7"/>
      <c r="K52" s="7"/>
      <c r="L52" s="7"/>
      <c r="M52" s="7"/>
      <c r="N52" s="7"/>
      <c r="O52" s="7"/>
      <c r="P52" s="7"/>
      <c r="Q52" s="7"/>
      <c r="R52" s="7"/>
      <c r="S52" s="7"/>
      <c r="T52" s="7"/>
    </row>
    <row r="53" spans="2:23" x14ac:dyDescent="0.25">
      <c r="B53" s="148"/>
      <c r="C53" s="7"/>
      <c r="D53" s="7"/>
      <c r="E53" s="7"/>
      <c r="F53" s="7"/>
      <c r="G53" s="7"/>
      <c r="H53" s="7"/>
      <c r="I53" s="7"/>
      <c r="J53" s="7"/>
      <c r="K53" s="7"/>
      <c r="L53" s="7"/>
      <c r="M53" s="7"/>
      <c r="N53" s="7"/>
      <c r="O53" s="7"/>
      <c r="P53" s="7"/>
      <c r="Q53" s="7"/>
      <c r="R53" s="7"/>
      <c r="S53" s="7"/>
      <c r="T53" s="7"/>
    </row>
    <row r="54" spans="2:23" x14ac:dyDescent="0.25">
      <c r="C54" s="266" t="s">
        <v>97</v>
      </c>
      <c r="D54" s="267"/>
      <c r="E54" s="267"/>
      <c r="F54" s="267"/>
      <c r="G54" s="267"/>
      <c r="H54" s="268"/>
    </row>
    <row r="55" spans="2:23" ht="30" customHeight="1" x14ac:dyDescent="0.25">
      <c r="C55" s="256" t="s">
        <v>96</v>
      </c>
      <c r="D55" s="257"/>
      <c r="E55" s="258"/>
      <c r="F55" s="256" t="s">
        <v>93</v>
      </c>
      <c r="G55" s="257"/>
      <c r="H55" s="258"/>
      <c r="I55" s="256" t="s">
        <v>24</v>
      </c>
      <c r="J55" s="257"/>
      <c r="K55" s="258"/>
      <c r="L55" s="256" t="s">
        <v>22</v>
      </c>
      <c r="M55" s="257"/>
      <c r="N55" s="258"/>
      <c r="O55" s="275" t="s">
        <v>23</v>
      </c>
      <c r="P55" s="276"/>
      <c r="Q55" s="280"/>
      <c r="R55" s="275" t="s">
        <v>25</v>
      </c>
      <c r="S55" s="276"/>
      <c r="T55" s="280"/>
      <c r="U55" s="275" t="s">
        <v>14</v>
      </c>
      <c r="V55" s="276"/>
      <c r="W55" s="276"/>
    </row>
    <row r="56" spans="2:23" x14ac:dyDescent="0.25">
      <c r="B56" s="2"/>
      <c r="C56" s="102">
        <f>+C40</f>
        <v>2020</v>
      </c>
      <c r="D56" s="102">
        <f>+D40</f>
        <v>2021</v>
      </c>
      <c r="E56" s="102">
        <f>+E40</f>
        <v>2022</v>
      </c>
      <c r="F56" s="102">
        <f t="shared" ref="F56" si="21">+C56</f>
        <v>2020</v>
      </c>
      <c r="G56" s="102">
        <f t="shared" ref="G56" si="22">+D56</f>
        <v>2021</v>
      </c>
      <c r="H56" s="102">
        <f t="shared" ref="H56" si="23">+E56</f>
        <v>2022</v>
      </c>
      <c r="I56" s="102">
        <f t="shared" ref="I56" si="24">+F56</f>
        <v>2020</v>
      </c>
      <c r="J56" s="102">
        <f t="shared" ref="J56" si="25">+G56</f>
        <v>2021</v>
      </c>
      <c r="K56" s="102">
        <f t="shared" ref="K56" si="26">+H56</f>
        <v>2022</v>
      </c>
      <c r="L56" s="102">
        <f t="shared" ref="L56:W56" si="27">+I56</f>
        <v>2020</v>
      </c>
      <c r="M56" s="102">
        <f t="shared" si="27"/>
        <v>2021</v>
      </c>
      <c r="N56" s="102">
        <f t="shared" si="27"/>
        <v>2022</v>
      </c>
      <c r="O56" s="102">
        <f t="shared" si="27"/>
        <v>2020</v>
      </c>
      <c r="P56" s="102">
        <f t="shared" si="27"/>
        <v>2021</v>
      </c>
      <c r="Q56" s="102">
        <f t="shared" si="27"/>
        <v>2022</v>
      </c>
      <c r="R56" s="102">
        <f t="shared" si="27"/>
        <v>2020</v>
      </c>
      <c r="S56" s="102">
        <f t="shared" si="27"/>
        <v>2021</v>
      </c>
      <c r="T56" s="102">
        <f t="shared" si="27"/>
        <v>2022</v>
      </c>
      <c r="U56" s="102">
        <f t="shared" si="27"/>
        <v>2020</v>
      </c>
      <c r="V56" s="102">
        <f t="shared" si="27"/>
        <v>2021</v>
      </c>
      <c r="W56" s="102">
        <f t="shared" si="27"/>
        <v>2022</v>
      </c>
    </row>
    <row r="57" spans="2:23" x14ac:dyDescent="0.25">
      <c r="B57" s="196" t="s">
        <v>0</v>
      </c>
      <c r="C57" s="199">
        <v>0</v>
      </c>
      <c r="D57" s="177">
        <v>0</v>
      </c>
      <c r="E57" s="200">
        <v>0</v>
      </c>
      <c r="F57" s="199">
        <v>0</v>
      </c>
      <c r="G57" s="177">
        <v>0</v>
      </c>
      <c r="H57" s="200">
        <v>0</v>
      </c>
      <c r="I57" s="199">
        <v>0.4</v>
      </c>
      <c r="J57" s="177">
        <v>0.4</v>
      </c>
      <c r="K57" s="200">
        <v>0.4</v>
      </c>
      <c r="L57" s="199">
        <v>0.3</v>
      </c>
      <c r="M57" s="177">
        <v>0.3</v>
      </c>
      <c r="N57" s="200">
        <v>0.2</v>
      </c>
      <c r="O57" s="206">
        <v>0</v>
      </c>
      <c r="P57" s="185">
        <v>0</v>
      </c>
      <c r="Q57" s="203">
        <v>0</v>
      </c>
      <c r="R57" s="199">
        <v>0</v>
      </c>
      <c r="S57" s="177">
        <v>0</v>
      </c>
      <c r="T57" s="200">
        <v>0</v>
      </c>
      <c r="U57" s="181">
        <v>0.7</v>
      </c>
      <c r="V57" s="181">
        <v>0.7</v>
      </c>
      <c r="W57" s="187">
        <v>0.7</v>
      </c>
    </row>
    <row r="58" spans="2:23" x14ac:dyDescent="0.25">
      <c r="B58" s="196" t="s">
        <v>1</v>
      </c>
      <c r="C58" s="199">
        <v>0</v>
      </c>
      <c r="D58" s="177">
        <v>0</v>
      </c>
      <c r="E58" s="200">
        <v>0</v>
      </c>
      <c r="F58" s="199">
        <v>0</v>
      </c>
      <c r="G58" s="177">
        <v>0</v>
      </c>
      <c r="H58" s="200">
        <v>0</v>
      </c>
      <c r="I58" s="199">
        <v>0.2</v>
      </c>
      <c r="J58" s="177">
        <v>0.2</v>
      </c>
      <c r="K58" s="200">
        <v>0.2</v>
      </c>
      <c r="L58" s="199">
        <v>0.1</v>
      </c>
      <c r="M58" s="177">
        <v>0.1</v>
      </c>
      <c r="N58" s="200">
        <v>0.1</v>
      </c>
      <c r="O58" s="206">
        <v>0</v>
      </c>
      <c r="P58" s="185">
        <v>0</v>
      </c>
      <c r="Q58" s="203">
        <v>0</v>
      </c>
      <c r="R58" s="199">
        <v>0</v>
      </c>
      <c r="S58" s="177">
        <v>0</v>
      </c>
      <c r="T58" s="200">
        <v>0</v>
      </c>
      <c r="U58" s="181">
        <v>0.3</v>
      </c>
      <c r="V58" s="181">
        <v>0.3</v>
      </c>
      <c r="W58" s="187">
        <v>0.3</v>
      </c>
    </row>
    <row r="59" spans="2:23" x14ac:dyDescent="0.25">
      <c r="B59" s="196" t="s">
        <v>78</v>
      </c>
      <c r="C59" s="199">
        <v>0</v>
      </c>
      <c r="D59" s="177">
        <v>0</v>
      </c>
      <c r="E59" s="200">
        <v>0</v>
      </c>
      <c r="F59" s="199">
        <v>0</v>
      </c>
      <c r="G59" s="177">
        <v>0</v>
      </c>
      <c r="H59" s="200">
        <v>0</v>
      </c>
      <c r="I59" s="199">
        <v>0.4</v>
      </c>
      <c r="J59" s="177">
        <v>0.4</v>
      </c>
      <c r="K59" s="200">
        <v>0.4</v>
      </c>
      <c r="L59" s="206">
        <v>0.1</v>
      </c>
      <c r="M59" s="185">
        <v>0</v>
      </c>
      <c r="N59" s="203">
        <v>0</v>
      </c>
      <c r="O59" s="206">
        <v>0</v>
      </c>
      <c r="P59" s="185">
        <v>0</v>
      </c>
      <c r="Q59" s="203">
        <v>0</v>
      </c>
      <c r="R59" s="199">
        <v>0</v>
      </c>
      <c r="S59" s="177">
        <v>0</v>
      </c>
      <c r="T59" s="200">
        <v>0</v>
      </c>
      <c r="U59" s="181">
        <v>0.5</v>
      </c>
      <c r="V59" s="181">
        <v>0.5</v>
      </c>
      <c r="W59" s="187">
        <v>0.5</v>
      </c>
    </row>
    <row r="60" spans="2:23" x14ac:dyDescent="0.25">
      <c r="B60" s="196" t="s">
        <v>83</v>
      </c>
      <c r="C60" s="199">
        <v>0</v>
      </c>
      <c r="D60" s="177">
        <v>0</v>
      </c>
      <c r="E60" s="200">
        <v>0</v>
      </c>
      <c r="F60" s="199">
        <v>0</v>
      </c>
      <c r="G60" s="177">
        <v>0</v>
      </c>
      <c r="H60" s="200">
        <v>0</v>
      </c>
      <c r="I60" s="206">
        <v>0</v>
      </c>
      <c r="J60" s="185">
        <v>0</v>
      </c>
      <c r="K60" s="203">
        <v>0</v>
      </c>
      <c r="L60" s="206">
        <v>0</v>
      </c>
      <c r="M60" s="185">
        <v>0</v>
      </c>
      <c r="N60" s="203">
        <v>0</v>
      </c>
      <c r="O60" s="206">
        <v>0</v>
      </c>
      <c r="P60" s="185">
        <v>0</v>
      </c>
      <c r="Q60" s="203">
        <v>0</v>
      </c>
      <c r="R60" s="199">
        <v>0</v>
      </c>
      <c r="S60" s="177">
        <v>0</v>
      </c>
      <c r="T60" s="200">
        <v>0</v>
      </c>
      <c r="U60" s="181">
        <v>0.1</v>
      </c>
      <c r="V60" s="181">
        <v>0.1</v>
      </c>
      <c r="W60" s="187">
        <v>0.1</v>
      </c>
    </row>
    <row r="61" spans="2:23" x14ac:dyDescent="0.25">
      <c r="B61" s="196" t="s">
        <v>80</v>
      </c>
      <c r="C61" s="199">
        <v>0</v>
      </c>
      <c r="D61" s="177">
        <v>0</v>
      </c>
      <c r="E61" s="200">
        <v>0</v>
      </c>
      <c r="F61" s="199">
        <v>0</v>
      </c>
      <c r="G61" s="177">
        <v>0</v>
      </c>
      <c r="H61" s="200">
        <v>0</v>
      </c>
      <c r="I61" s="199">
        <v>0</v>
      </c>
      <c r="J61" s="177">
        <v>0</v>
      </c>
      <c r="K61" s="200">
        <v>0</v>
      </c>
      <c r="L61" s="199">
        <v>0</v>
      </c>
      <c r="M61" s="177">
        <v>0</v>
      </c>
      <c r="N61" s="200">
        <v>0</v>
      </c>
      <c r="O61" s="206">
        <v>0</v>
      </c>
      <c r="P61" s="185">
        <v>0</v>
      </c>
      <c r="Q61" s="203">
        <v>0</v>
      </c>
      <c r="R61" s="199">
        <v>0</v>
      </c>
      <c r="S61" s="177">
        <v>0</v>
      </c>
      <c r="T61" s="200">
        <v>0</v>
      </c>
      <c r="U61" s="182">
        <v>0</v>
      </c>
      <c r="V61" s="182">
        <v>0</v>
      </c>
      <c r="W61" s="186">
        <v>0</v>
      </c>
    </row>
    <row r="62" spans="2:23" x14ac:dyDescent="0.25">
      <c r="B62" s="196" t="s">
        <v>9</v>
      </c>
      <c r="C62" s="199">
        <v>0</v>
      </c>
      <c r="D62" s="177">
        <v>0</v>
      </c>
      <c r="E62" s="200">
        <v>0</v>
      </c>
      <c r="F62" s="199">
        <v>0</v>
      </c>
      <c r="G62" s="177">
        <v>0</v>
      </c>
      <c r="H62" s="200">
        <v>0</v>
      </c>
      <c r="I62" s="199">
        <v>0</v>
      </c>
      <c r="J62" s="177">
        <v>0</v>
      </c>
      <c r="K62" s="200">
        <v>0</v>
      </c>
      <c r="L62" s="199">
        <v>0</v>
      </c>
      <c r="M62" s="177">
        <v>0</v>
      </c>
      <c r="N62" s="200">
        <v>0</v>
      </c>
      <c r="O62" s="206">
        <v>0</v>
      </c>
      <c r="P62" s="185">
        <v>0</v>
      </c>
      <c r="Q62" s="203">
        <v>0</v>
      </c>
      <c r="R62" s="199">
        <v>0</v>
      </c>
      <c r="S62" s="177">
        <v>0</v>
      </c>
      <c r="T62" s="200">
        <v>0</v>
      </c>
      <c r="U62" s="182">
        <v>0</v>
      </c>
      <c r="V62" s="182">
        <v>0</v>
      </c>
      <c r="W62" s="186">
        <v>0</v>
      </c>
    </row>
    <row r="63" spans="2:23" x14ac:dyDescent="0.25">
      <c r="B63" s="217" t="s">
        <v>49</v>
      </c>
      <c r="C63" s="199">
        <v>0</v>
      </c>
      <c r="D63" s="177">
        <v>0</v>
      </c>
      <c r="E63" s="200">
        <v>0</v>
      </c>
      <c r="F63" s="199">
        <v>0</v>
      </c>
      <c r="G63" s="177">
        <v>0</v>
      </c>
      <c r="H63" s="200">
        <v>0</v>
      </c>
      <c r="I63" s="199">
        <v>0</v>
      </c>
      <c r="J63" s="177">
        <v>0</v>
      </c>
      <c r="K63" s="200">
        <v>0</v>
      </c>
      <c r="L63" s="199">
        <v>0</v>
      </c>
      <c r="M63" s="177">
        <v>0</v>
      </c>
      <c r="N63" s="200">
        <v>0</v>
      </c>
      <c r="O63" s="206">
        <v>0</v>
      </c>
      <c r="P63" s="185">
        <v>0.1</v>
      </c>
      <c r="Q63" s="203">
        <v>0.1</v>
      </c>
      <c r="R63" s="199">
        <v>0</v>
      </c>
      <c r="S63" s="177">
        <v>0</v>
      </c>
      <c r="T63" s="200">
        <v>0</v>
      </c>
      <c r="U63" s="182">
        <v>0</v>
      </c>
      <c r="V63" s="182">
        <v>0.1</v>
      </c>
      <c r="W63" s="186">
        <v>0.1</v>
      </c>
    </row>
    <row r="64" spans="2:23" x14ac:dyDescent="0.25">
      <c r="B64" s="127" t="s">
        <v>14</v>
      </c>
      <c r="C64" s="125">
        <v>0</v>
      </c>
      <c r="D64" s="125">
        <v>0</v>
      </c>
      <c r="E64" s="126">
        <v>0</v>
      </c>
      <c r="F64" s="125">
        <v>0</v>
      </c>
      <c r="G64" s="125">
        <v>0</v>
      </c>
      <c r="H64" s="126">
        <v>0</v>
      </c>
      <c r="I64" s="125">
        <v>1.1000000000000001</v>
      </c>
      <c r="J64" s="125">
        <v>1.1000000000000001</v>
      </c>
      <c r="K64" s="126">
        <v>1.1000000000000001</v>
      </c>
      <c r="L64" s="125">
        <v>0.4</v>
      </c>
      <c r="M64" s="125">
        <v>0.4</v>
      </c>
      <c r="N64" s="126">
        <v>0.4</v>
      </c>
      <c r="O64" s="125">
        <v>0.2</v>
      </c>
      <c r="P64" s="125">
        <v>0.2</v>
      </c>
      <c r="Q64" s="126">
        <v>0.2</v>
      </c>
      <c r="R64" s="125">
        <v>0</v>
      </c>
      <c r="S64" s="125">
        <v>0</v>
      </c>
      <c r="T64" s="126">
        <v>0</v>
      </c>
      <c r="U64" s="125">
        <v>1.7</v>
      </c>
      <c r="V64" s="125">
        <v>1.7</v>
      </c>
      <c r="W64" s="126">
        <v>1.7</v>
      </c>
    </row>
    <row r="65" spans="2:30" x14ac:dyDescent="0.25">
      <c r="B65" s="124" t="s">
        <v>76</v>
      </c>
      <c r="C65" s="277">
        <v>0</v>
      </c>
      <c r="D65" s="277"/>
      <c r="E65" s="278"/>
      <c r="F65" s="277">
        <v>0</v>
      </c>
      <c r="G65" s="277"/>
      <c r="H65" s="278"/>
      <c r="I65" s="277">
        <v>3.2</v>
      </c>
      <c r="J65" s="277"/>
      <c r="K65" s="278"/>
      <c r="L65" s="281">
        <v>1.2</v>
      </c>
      <c r="M65" s="281"/>
      <c r="N65" s="282"/>
      <c r="O65" s="277">
        <v>0.6</v>
      </c>
      <c r="P65" s="277"/>
      <c r="Q65" s="278"/>
      <c r="R65" s="277">
        <v>0</v>
      </c>
      <c r="S65" s="277"/>
      <c r="T65" s="278"/>
      <c r="U65" s="279">
        <v>5</v>
      </c>
      <c r="V65" s="277"/>
      <c r="W65" s="278"/>
    </row>
    <row r="66" spans="2:30" x14ac:dyDescent="0.25">
      <c r="B66" s="15"/>
      <c r="C66" s="7"/>
      <c r="D66" s="7"/>
      <c r="E66" s="7"/>
      <c r="F66" s="7"/>
      <c r="G66" s="7"/>
      <c r="H66" s="7"/>
      <c r="I66" s="7"/>
      <c r="J66" s="7"/>
      <c r="K66" s="7"/>
      <c r="L66" s="7"/>
      <c r="M66" s="7"/>
      <c r="N66" s="7"/>
      <c r="O66" s="7"/>
      <c r="P66" s="7"/>
      <c r="Q66" s="7"/>
      <c r="R66" s="7"/>
      <c r="S66" s="7"/>
      <c r="T66" s="7"/>
    </row>
    <row r="67" spans="2:30" x14ac:dyDescent="0.25">
      <c r="B67" s="15"/>
      <c r="C67" s="7"/>
      <c r="D67" s="7"/>
      <c r="E67" s="7"/>
      <c r="F67" s="7"/>
      <c r="G67" s="7"/>
      <c r="H67" s="7"/>
      <c r="I67" s="7"/>
      <c r="J67" s="7"/>
      <c r="K67" s="7"/>
      <c r="L67" s="7"/>
      <c r="M67" s="7"/>
      <c r="N67" s="7"/>
      <c r="O67" s="7"/>
      <c r="P67" s="7"/>
      <c r="Q67" s="52"/>
      <c r="R67" s="7"/>
      <c r="S67" s="7"/>
      <c r="T67" s="7"/>
    </row>
    <row r="68" spans="2:30" x14ac:dyDescent="0.25">
      <c r="B68" s="10" t="s">
        <v>50</v>
      </c>
      <c r="C68" s="7"/>
      <c r="D68" s="7"/>
      <c r="E68" s="7"/>
      <c r="F68" s="7"/>
      <c r="G68" s="7"/>
      <c r="H68" s="7"/>
      <c r="I68" s="7"/>
      <c r="J68" s="7"/>
      <c r="K68" s="7"/>
      <c r="L68" s="7"/>
      <c r="M68" s="7"/>
      <c r="N68" s="7"/>
      <c r="O68" s="7"/>
      <c r="P68" s="7"/>
      <c r="Q68" s="7"/>
      <c r="R68" s="7"/>
      <c r="S68" s="7"/>
      <c r="T68" s="7"/>
    </row>
    <row r="69" spans="2:30" x14ac:dyDescent="0.25">
      <c r="B69" s="148"/>
      <c r="C69" s="7"/>
      <c r="D69" s="7"/>
      <c r="E69" s="7"/>
      <c r="F69" s="7"/>
      <c r="G69" s="7"/>
      <c r="H69" s="7"/>
      <c r="I69" s="7"/>
      <c r="J69" s="7"/>
      <c r="K69" s="7"/>
      <c r="L69" s="7"/>
      <c r="M69" s="7"/>
      <c r="N69" s="7"/>
      <c r="O69" s="7"/>
      <c r="P69" s="7"/>
      <c r="Q69" s="7"/>
      <c r="R69" s="7"/>
      <c r="S69" s="7"/>
      <c r="T69" s="7"/>
    </row>
    <row r="70" spans="2:30" x14ac:dyDescent="0.25">
      <c r="C70" s="264" t="s">
        <v>97</v>
      </c>
      <c r="D70" s="265"/>
      <c r="E70" s="265"/>
      <c r="F70" s="265"/>
      <c r="G70" s="265"/>
      <c r="H70" s="265"/>
      <c r="I70" s="265"/>
      <c r="J70" s="265"/>
    </row>
    <row r="71" spans="2:30" ht="30" customHeight="1" x14ac:dyDescent="0.25">
      <c r="C71" s="256" t="s">
        <v>96</v>
      </c>
      <c r="D71" s="257"/>
      <c r="E71" s="257"/>
      <c r="F71" s="258"/>
      <c r="G71" s="256" t="s">
        <v>93</v>
      </c>
      <c r="H71" s="257"/>
      <c r="I71" s="257"/>
      <c r="J71" s="258"/>
      <c r="K71" s="256" t="s">
        <v>24</v>
      </c>
      <c r="L71" s="257"/>
      <c r="M71" s="257"/>
      <c r="N71" s="258"/>
      <c r="O71" s="256" t="s">
        <v>22</v>
      </c>
      <c r="P71" s="257"/>
      <c r="Q71" s="257"/>
      <c r="R71" s="258"/>
      <c r="S71" s="275" t="s">
        <v>23</v>
      </c>
      <c r="T71" s="276"/>
      <c r="U71" s="276"/>
      <c r="V71" s="280"/>
      <c r="W71" s="275" t="s">
        <v>25</v>
      </c>
      <c r="X71" s="276"/>
      <c r="Y71" s="276"/>
      <c r="Z71" s="280"/>
      <c r="AA71" s="275" t="s">
        <v>14</v>
      </c>
      <c r="AB71" s="276"/>
      <c r="AC71" s="276"/>
      <c r="AD71" s="276"/>
    </row>
    <row r="72" spans="2:30" x14ac:dyDescent="0.25">
      <c r="B72" s="2"/>
      <c r="C72" s="102" t="s">
        <v>75</v>
      </c>
      <c r="D72" s="102">
        <f>+C56</f>
        <v>2020</v>
      </c>
      <c r="E72" s="102">
        <f>+D56</f>
        <v>2021</v>
      </c>
      <c r="F72" s="102">
        <f>+E56</f>
        <v>2022</v>
      </c>
      <c r="G72" s="102" t="str">
        <f t="shared" ref="G72" si="28">+C72</f>
        <v>2019E</v>
      </c>
      <c r="H72" s="102">
        <f t="shared" ref="H72" si="29">+D72</f>
        <v>2020</v>
      </c>
      <c r="I72" s="102">
        <f t="shared" ref="I72" si="30">+E72</f>
        <v>2021</v>
      </c>
      <c r="J72" s="102">
        <f t="shared" ref="J72" si="31">+F72</f>
        <v>2022</v>
      </c>
      <c r="K72" s="102" t="str">
        <f t="shared" ref="K72" si="32">+G72</f>
        <v>2019E</v>
      </c>
      <c r="L72" s="102">
        <f t="shared" ref="L72" si="33">+H72</f>
        <v>2020</v>
      </c>
      <c r="M72" s="102">
        <f t="shared" ref="M72" si="34">+I72</f>
        <v>2021</v>
      </c>
      <c r="N72" s="102">
        <f t="shared" ref="N72" si="35">+J72</f>
        <v>2022</v>
      </c>
      <c r="O72" s="102" t="str">
        <f t="shared" ref="O72:AD72" si="36">+K72</f>
        <v>2019E</v>
      </c>
      <c r="P72" s="102">
        <f t="shared" si="36"/>
        <v>2020</v>
      </c>
      <c r="Q72" s="102">
        <f t="shared" si="36"/>
        <v>2021</v>
      </c>
      <c r="R72" s="102">
        <f t="shared" si="36"/>
        <v>2022</v>
      </c>
      <c r="S72" s="102" t="str">
        <f t="shared" si="36"/>
        <v>2019E</v>
      </c>
      <c r="T72" s="102">
        <f t="shared" si="36"/>
        <v>2020</v>
      </c>
      <c r="U72" s="102">
        <f t="shared" si="36"/>
        <v>2021</v>
      </c>
      <c r="V72" s="102">
        <f t="shared" si="36"/>
        <v>2022</v>
      </c>
      <c r="W72" s="102" t="str">
        <f t="shared" si="36"/>
        <v>2019E</v>
      </c>
      <c r="X72" s="102">
        <f t="shared" si="36"/>
        <v>2020</v>
      </c>
      <c r="Y72" s="102">
        <f t="shared" si="36"/>
        <v>2021</v>
      </c>
      <c r="Z72" s="102">
        <f t="shared" si="36"/>
        <v>2022</v>
      </c>
      <c r="AA72" s="102" t="str">
        <f t="shared" si="36"/>
        <v>2019E</v>
      </c>
      <c r="AB72" s="102">
        <f t="shared" si="36"/>
        <v>2020</v>
      </c>
      <c r="AC72" s="102">
        <f t="shared" si="36"/>
        <v>2021</v>
      </c>
      <c r="AD72" s="102">
        <f t="shared" si="36"/>
        <v>2022</v>
      </c>
    </row>
    <row r="73" spans="2:30" x14ac:dyDescent="0.25">
      <c r="B73" s="91" t="s">
        <v>0</v>
      </c>
      <c r="C73" s="92">
        <v>0.1</v>
      </c>
      <c r="D73" s="103">
        <v>0.1</v>
      </c>
      <c r="E73" s="92">
        <v>0.2</v>
      </c>
      <c r="F73" s="104">
        <v>0.2</v>
      </c>
      <c r="G73" s="92">
        <v>1.2</v>
      </c>
      <c r="H73" s="103">
        <v>1.3</v>
      </c>
      <c r="I73" s="92">
        <v>1.4</v>
      </c>
      <c r="J73" s="104">
        <v>1.4</v>
      </c>
      <c r="K73" s="92">
        <v>3.8</v>
      </c>
      <c r="L73" s="103">
        <v>3.7</v>
      </c>
      <c r="M73" s="92">
        <v>3.7</v>
      </c>
      <c r="N73" s="104">
        <v>3.9</v>
      </c>
      <c r="O73" s="92">
        <v>2.2000000000000002</v>
      </c>
      <c r="P73" s="103">
        <v>2.2999999999999998</v>
      </c>
      <c r="Q73" s="92">
        <v>2.2999999999999998</v>
      </c>
      <c r="R73" s="104">
        <v>2.2999999999999998</v>
      </c>
      <c r="S73" s="153">
        <v>0</v>
      </c>
      <c r="T73" s="152">
        <v>0</v>
      </c>
      <c r="U73" s="92">
        <v>0.1</v>
      </c>
      <c r="V73" s="104">
        <v>0.1</v>
      </c>
      <c r="W73" s="92">
        <v>0.2</v>
      </c>
      <c r="X73" s="103">
        <v>0.2</v>
      </c>
      <c r="Y73" s="92">
        <v>0.2</v>
      </c>
      <c r="Z73" s="92">
        <v>0.2</v>
      </c>
      <c r="AA73" s="123">
        <v>7.6</v>
      </c>
      <c r="AB73" s="125">
        <v>7.6</v>
      </c>
      <c r="AC73" s="125">
        <v>7.8</v>
      </c>
      <c r="AD73" s="126">
        <v>8</v>
      </c>
    </row>
    <row r="74" spans="2:30" x14ac:dyDescent="0.25">
      <c r="B74" s="91" t="s">
        <v>1</v>
      </c>
      <c r="C74" s="92">
        <v>0.7</v>
      </c>
      <c r="D74" s="103">
        <v>0.7</v>
      </c>
      <c r="E74" s="92">
        <v>0.7</v>
      </c>
      <c r="F74" s="104">
        <v>0.7</v>
      </c>
      <c r="G74" s="92">
        <v>0.3</v>
      </c>
      <c r="H74" s="103">
        <v>0.5</v>
      </c>
      <c r="I74" s="92">
        <v>0.6</v>
      </c>
      <c r="J74" s="104">
        <v>0.7</v>
      </c>
      <c r="K74" s="92">
        <v>2</v>
      </c>
      <c r="L74" s="103">
        <v>1.9</v>
      </c>
      <c r="M74" s="92">
        <v>1.9</v>
      </c>
      <c r="N74" s="104">
        <v>1.8</v>
      </c>
      <c r="O74" s="92">
        <v>0.6</v>
      </c>
      <c r="P74" s="103">
        <v>0.7</v>
      </c>
      <c r="Q74" s="92">
        <v>0.7</v>
      </c>
      <c r="R74" s="104">
        <v>0.8</v>
      </c>
      <c r="S74" s="153">
        <v>0</v>
      </c>
      <c r="T74" s="152">
        <v>0</v>
      </c>
      <c r="U74" s="153">
        <v>0</v>
      </c>
      <c r="V74" s="104">
        <v>0.1</v>
      </c>
      <c r="W74" s="92">
        <v>0.1</v>
      </c>
      <c r="X74" s="103">
        <v>0.1</v>
      </c>
      <c r="Y74" s="92">
        <v>0.1</v>
      </c>
      <c r="Z74" s="92">
        <v>0.1</v>
      </c>
      <c r="AA74" s="123">
        <v>3.7</v>
      </c>
      <c r="AB74" s="125">
        <v>3.8</v>
      </c>
      <c r="AC74" s="125">
        <v>4</v>
      </c>
      <c r="AD74" s="126">
        <v>4.2</v>
      </c>
    </row>
    <row r="75" spans="2:30" x14ac:dyDescent="0.25">
      <c r="B75" s="91" t="s">
        <v>78</v>
      </c>
      <c r="C75" s="92">
        <v>0.7</v>
      </c>
      <c r="D75" s="103">
        <v>0.4</v>
      </c>
      <c r="E75" s="92">
        <v>0.5</v>
      </c>
      <c r="F75" s="104">
        <v>0.5</v>
      </c>
      <c r="G75" s="92">
        <v>2.2000000000000002</v>
      </c>
      <c r="H75" s="103">
        <v>2.4</v>
      </c>
      <c r="I75" s="92">
        <v>2.6</v>
      </c>
      <c r="J75" s="104">
        <v>2.8</v>
      </c>
      <c r="K75" s="92">
        <v>2.2999999999999998</v>
      </c>
      <c r="L75" s="103">
        <v>2.6</v>
      </c>
      <c r="M75" s="92">
        <v>2.7</v>
      </c>
      <c r="N75" s="104">
        <v>3</v>
      </c>
      <c r="O75" s="92">
        <v>0.3</v>
      </c>
      <c r="P75" s="103">
        <v>0.4</v>
      </c>
      <c r="Q75" s="92">
        <v>0.4</v>
      </c>
      <c r="R75" s="104">
        <v>0.4</v>
      </c>
      <c r="S75" s="153">
        <v>0.1</v>
      </c>
      <c r="T75" s="152">
        <v>0.1</v>
      </c>
      <c r="U75" s="92">
        <v>0.1</v>
      </c>
      <c r="V75" s="104">
        <v>0.1</v>
      </c>
      <c r="W75" s="92">
        <v>-0.1</v>
      </c>
      <c r="X75" s="103">
        <v>-0.1</v>
      </c>
      <c r="Y75" s="92">
        <v>-0.1</v>
      </c>
      <c r="Z75" s="92">
        <v>-0.1</v>
      </c>
      <c r="AA75" s="123">
        <v>5.5</v>
      </c>
      <c r="AB75" s="125">
        <v>5.8</v>
      </c>
      <c r="AC75" s="125">
        <v>6.3</v>
      </c>
      <c r="AD75" s="126">
        <v>6.8</v>
      </c>
    </row>
    <row r="76" spans="2:30" x14ac:dyDescent="0.25">
      <c r="B76" s="91" t="s">
        <v>83</v>
      </c>
      <c r="C76" s="92">
        <v>0.2</v>
      </c>
      <c r="D76" s="103">
        <v>0.1</v>
      </c>
      <c r="E76" s="92">
        <v>0.1</v>
      </c>
      <c r="F76" s="104">
        <v>0.1</v>
      </c>
      <c r="G76" s="92">
        <v>0.1</v>
      </c>
      <c r="H76" s="103">
        <v>0.2</v>
      </c>
      <c r="I76" s="92">
        <v>0.2</v>
      </c>
      <c r="J76" s="104">
        <v>0.2</v>
      </c>
      <c r="K76" s="92">
        <v>0.1</v>
      </c>
      <c r="L76" s="103">
        <v>0.1</v>
      </c>
      <c r="M76" s="92">
        <v>0.1</v>
      </c>
      <c r="N76" s="104">
        <v>0.1</v>
      </c>
      <c r="O76" s="153">
        <v>0</v>
      </c>
      <c r="P76" s="103">
        <v>0.1</v>
      </c>
      <c r="Q76" s="92">
        <v>0.1</v>
      </c>
      <c r="R76" s="104">
        <v>0.1</v>
      </c>
      <c r="S76" s="153">
        <v>0</v>
      </c>
      <c r="T76" s="152">
        <v>0</v>
      </c>
      <c r="U76" s="153">
        <v>0</v>
      </c>
      <c r="V76" s="154">
        <v>0</v>
      </c>
      <c r="W76" s="153">
        <v>0</v>
      </c>
      <c r="X76" s="152">
        <v>0</v>
      </c>
      <c r="Y76" s="153">
        <v>0</v>
      </c>
      <c r="Z76" s="153">
        <v>0</v>
      </c>
      <c r="AA76" s="123">
        <v>0.5</v>
      </c>
      <c r="AB76" s="125">
        <v>0.5</v>
      </c>
      <c r="AC76" s="125">
        <v>0.5</v>
      </c>
      <c r="AD76" s="126">
        <v>0.6</v>
      </c>
    </row>
    <row r="77" spans="2:30" x14ac:dyDescent="0.25">
      <c r="B77" s="91" t="s">
        <v>80</v>
      </c>
      <c r="C77" s="153">
        <v>0</v>
      </c>
      <c r="D77" s="152">
        <v>0</v>
      </c>
      <c r="E77" s="153">
        <v>0</v>
      </c>
      <c r="F77" s="154">
        <v>0</v>
      </c>
      <c r="G77" s="92">
        <v>0.7</v>
      </c>
      <c r="H77" s="103">
        <v>0.7</v>
      </c>
      <c r="I77" s="92">
        <v>0.8</v>
      </c>
      <c r="J77" s="104">
        <v>0.8</v>
      </c>
      <c r="K77" s="92">
        <v>0</v>
      </c>
      <c r="L77" s="103">
        <v>0</v>
      </c>
      <c r="M77" s="92">
        <v>0</v>
      </c>
      <c r="N77" s="104">
        <v>0</v>
      </c>
      <c r="O77" s="153">
        <v>0</v>
      </c>
      <c r="P77" s="152">
        <v>0</v>
      </c>
      <c r="Q77" s="153">
        <v>0</v>
      </c>
      <c r="R77" s="154">
        <v>0</v>
      </c>
      <c r="S77" s="153">
        <v>0</v>
      </c>
      <c r="T77" s="152">
        <v>0</v>
      </c>
      <c r="U77" s="153">
        <v>0</v>
      </c>
      <c r="V77" s="154">
        <v>0</v>
      </c>
      <c r="W77" s="195">
        <v>0</v>
      </c>
      <c r="X77" s="184">
        <v>0</v>
      </c>
      <c r="Y77" s="195">
        <v>0</v>
      </c>
      <c r="Z77" s="195">
        <v>0</v>
      </c>
      <c r="AA77" s="123">
        <v>0.8</v>
      </c>
      <c r="AB77" s="125">
        <v>0.7</v>
      </c>
      <c r="AC77" s="125">
        <v>0.8</v>
      </c>
      <c r="AD77" s="126">
        <v>0.8</v>
      </c>
    </row>
    <row r="78" spans="2:30" x14ac:dyDescent="0.25">
      <c r="B78" s="91" t="s">
        <v>9</v>
      </c>
      <c r="C78" s="92">
        <v>0</v>
      </c>
      <c r="D78" s="103">
        <v>0</v>
      </c>
      <c r="E78" s="92">
        <v>0</v>
      </c>
      <c r="F78" s="104">
        <v>0</v>
      </c>
      <c r="G78" s="92">
        <v>0.1</v>
      </c>
      <c r="H78" s="103">
        <v>0.1</v>
      </c>
      <c r="I78" s="92">
        <v>0.1</v>
      </c>
      <c r="J78" s="104">
        <v>0.1</v>
      </c>
      <c r="K78" s="92">
        <v>0</v>
      </c>
      <c r="L78" s="103">
        <v>0</v>
      </c>
      <c r="M78" s="92">
        <v>0</v>
      </c>
      <c r="N78" s="104">
        <v>0</v>
      </c>
      <c r="O78" s="92">
        <v>0</v>
      </c>
      <c r="P78" s="103">
        <v>0</v>
      </c>
      <c r="Q78" s="92">
        <v>0</v>
      </c>
      <c r="R78" s="104">
        <v>0</v>
      </c>
      <c r="S78" s="153">
        <v>0</v>
      </c>
      <c r="T78" s="152">
        <v>0</v>
      </c>
      <c r="U78" s="153">
        <v>0</v>
      </c>
      <c r="V78" s="154">
        <v>0</v>
      </c>
      <c r="W78" s="195">
        <v>0</v>
      </c>
      <c r="X78" s="184">
        <v>0</v>
      </c>
      <c r="Y78" s="195">
        <v>0</v>
      </c>
      <c r="Z78" s="195">
        <v>0</v>
      </c>
      <c r="AA78" s="123">
        <v>0.1</v>
      </c>
      <c r="AB78" s="125">
        <v>0.1</v>
      </c>
      <c r="AC78" s="125">
        <v>0.1</v>
      </c>
      <c r="AD78" s="126">
        <v>0.1</v>
      </c>
    </row>
    <row r="79" spans="2:30" x14ac:dyDescent="0.25">
      <c r="B79" s="91" t="s">
        <v>49</v>
      </c>
      <c r="C79" s="153">
        <v>0</v>
      </c>
      <c r="D79" s="103">
        <v>0.1</v>
      </c>
      <c r="E79" s="92">
        <v>0.1</v>
      </c>
      <c r="F79" s="92">
        <v>0.1</v>
      </c>
      <c r="G79" s="152">
        <v>0</v>
      </c>
      <c r="H79" s="103">
        <v>-0.1</v>
      </c>
      <c r="I79" s="92">
        <v>-0.1</v>
      </c>
      <c r="J79" s="92">
        <v>-0.1</v>
      </c>
      <c r="K79" s="153">
        <v>0</v>
      </c>
      <c r="L79" s="152">
        <v>0</v>
      </c>
      <c r="M79" s="153">
        <v>0.1</v>
      </c>
      <c r="N79" s="153">
        <v>0.1</v>
      </c>
      <c r="O79" s="92">
        <v>0</v>
      </c>
      <c r="P79" s="103">
        <v>0</v>
      </c>
      <c r="Q79" s="92">
        <v>0</v>
      </c>
      <c r="R79" s="104">
        <v>0</v>
      </c>
      <c r="S79" s="153">
        <v>0</v>
      </c>
      <c r="T79" s="152">
        <v>0.1</v>
      </c>
      <c r="U79" s="153">
        <v>0.1</v>
      </c>
      <c r="V79" s="154">
        <v>0.1</v>
      </c>
      <c r="W79" s="153">
        <v>-0.1</v>
      </c>
      <c r="X79" s="152">
        <v>-0.1</v>
      </c>
      <c r="Y79" s="153">
        <v>-0.3</v>
      </c>
      <c r="Z79" s="153">
        <v>-0.7</v>
      </c>
      <c r="AA79" s="123">
        <v>-0.2</v>
      </c>
      <c r="AB79" s="241">
        <v>0</v>
      </c>
      <c r="AC79" s="240">
        <v>-0.1</v>
      </c>
      <c r="AD79" s="240">
        <v>-0.5</v>
      </c>
    </row>
    <row r="80" spans="2:30" x14ac:dyDescent="0.25">
      <c r="B80" s="127" t="s">
        <v>14</v>
      </c>
      <c r="C80" s="125">
        <v>1.6</v>
      </c>
      <c r="D80" s="125">
        <v>1.4</v>
      </c>
      <c r="E80" s="125">
        <v>1.6</v>
      </c>
      <c r="F80" s="126">
        <v>1.7</v>
      </c>
      <c r="G80" s="125">
        <v>4.5999999999999996</v>
      </c>
      <c r="H80" s="125">
        <v>5.0999999999999996</v>
      </c>
      <c r="I80" s="125">
        <v>5.6</v>
      </c>
      <c r="J80" s="126">
        <v>5.9</v>
      </c>
      <c r="K80" s="125">
        <v>8.1999999999999993</v>
      </c>
      <c r="L80" s="125">
        <v>8.3000000000000007</v>
      </c>
      <c r="M80" s="125">
        <v>8.5</v>
      </c>
      <c r="N80" s="126">
        <v>8.9</v>
      </c>
      <c r="O80" s="125">
        <v>3.2</v>
      </c>
      <c r="P80" s="125">
        <v>3.4</v>
      </c>
      <c r="Q80" s="125">
        <v>3.5</v>
      </c>
      <c r="R80" s="126">
        <v>3.6</v>
      </c>
      <c r="S80" s="125">
        <v>0.1</v>
      </c>
      <c r="T80" s="125">
        <v>0.2</v>
      </c>
      <c r="U80" s="125">
        <v>0.4</v>
      </c>
      <c r="V80" s="126">
        <v>0.5</v>
      </c>
      <c r="W80" s="125">
        <v>0.1</v>
      </c>
      <c r="X80" s="125">
        <v>0.1</v>
      </c>
      <c r="Y80" s="125">
        <v>-0.2</v>
      </c>
      <c r="Z80" s="126">
        <v>-0.5</v>
      </c>
      <c r="AA80" s="123">
        <v>17.8</v>
      </c>
      <c r="AB80" s="125">
        <v>18.600000000000001</v>
      </c>
      <c r="AC80" s="125">
        <v>19.399999999999999</v>
      </c>
      <c r="AD80" s="126">
        <v>20.100000000000001</v>
      </c>
    </row>
    <row r="81" spans="2:30" x14ac:dyDescent="0.25">
      <c r="B81" s="124" t="s">
        <v>77</v>
      </c>
      <c r="C81" s="277">
        <v>4.7</v>
      </c>
      <c r="D81" s="277"/>
      <c r="E81" s="277"/>
      <c r="F81" s="278"/>
      <c r="G81" s="277">
        <v>16.600000000000001</v>
      </c>
      <c r="H81" s="277"/>
      <c r="I81" s="277"/>
      <c r="J81" s="278"/>
      <c r="K81" s="277">
        <v>25.7</v>
      </c>
      <c r="L81" s="277"/>
      <c r="M81" s="277"/>
      <c r="N81" s="278"/>
      <c r="O81" s="277">
        <v>10.5</v>
      </c>
      <c r="P81" s="277"/>
      <c r="Q81" s="277"/>
      <c r="R81" s="278"/>
      <c r="S81" s="277">
        <v>1.1000000000000001</v>
      </c>
      <c r="T81" s="277"/>
      <c r="U81" s="277"/>
      <c r="V81" s="278"/>
      <c r="W81" s="277">
        <v>-0.6</v>
      </c>
      <c r="X81" s="277"/>
      <c r="Y81" s="277"/>
      <c r="Z81" s="278"/>
      <c r="AA81" s="279">
        <v>58</v>
      </c>
      <c r="AB81" s="277"/>
      <c r="AC81" s="277"/>
      <c r="AD81" s="278"/>
    </row>
    <row r="83" spans="2:30" x14ac:dyDescent="0.25">
      <c r="S83" s="53"/>
    </row>
    <row r="84" spans="2:30" ht="25.5" x14ac:dyDescent="0.25">
      <c r="B84" s="10" t="s">
        <v>44</v>
      </c>
    </row>
    <row r="86" spans="2:30" ht="15.75" x14ac:dyDescent="0.25">
      <c r="B86" s="1"/>
      <c r="C86" s="269" t="s">
        <v>11</v>
      </c>
      <c r="D86" s="269"/>
      <c r="E86" s="269"/>
      <c r="F86" s="269"/>
    </row>
    <row r="87" spans="2:30" x14ac:dyDescent="0.25">
      <c r="B87" s="2"/>
      <c r="C87" s="149" t="s">
        <v>75</v>
      </c>
      <c r="D87" s="149">
        <v>2020</v>
      </c>
      <c r="E87" s="149">
        <v>2021</v>
      </c>
      <c r="F87" s="149">
        <v>2022</v>
      </c>
    </row>
    <row r="88" spans="2:30" x14ac:dyDescent="0.25">
      <c r="B88" s="4" t="s">
        <v>48</v>
      </c>
      <c r="C88" s="41">
        <v>56</v>
      </c>
      <c r="D88" s="41">
        <v>60.2</v>
      </c>
      <c r="E88" s="41">
        <v>59.8</v>
      </c>
      <c r="F88" s="41">
        <v>58.8</v>
      </c>
    </row>
    <row r="89" spans="2:30" x14ac:dyDescent="0.25">
      <c r="B89" s="4" t="s">
        <v>55</v>
      </c>
      <c r="C89" s="41">
        <v>50.2</v>
      </c>
      <c r="D89" s="41">
        <v>53.2</v>
      </c>
      <c r="E89" s="41">
        <v>53.5</v>
      </c>
      <c r="F89" s="41">
        <v>53.3</v>
      </c>
    </row>
    <row r="91" spans="2:30" x14ac:dyDescent="0.25">
      <c r="B91" s="10" t="s">
        <v>12</v>
      </c>
    </row>
    <row r="93" spans="2:30" ht="15.75" x14ac:dyDescent="0.25">
      <c r="B93" s="1"/>
      <c r="C93" s="270" t="s">
        <v>12</v>
      </c>
      <c r="D93" s="271"/>
      <c r="E93" s="271"/>
      <c r="F93" s="271"/>
      <c r="G93" s="271"/>
      <c r="H93" s="271"/>
      <c r="I93" s="271"/>
      <c r="J93" s="272"/>
    </row>
    <row r="94" spans="2:30" x14ac:dyDescent="0.25">
      <c r="B94" s="90"/>
      <c r="C94" s="273" t="str">
        <f>+C87</f>
        <v>2019E</v>
      </c>
      <c r="D94" s="274"/>
      <c r="E94" s="273">
        <f>+D87</f>
        <v>2020</v>
      </c>
      <c r="F94" s="274"/>
      <c r="G94" s="273">
        <f>+E87</f>
        <v>2021</v>
      </c>
      <c r="H94" s="274"/>
      <c r="I94" s="273">
        <f>+F87</f>
        <v>2022</v>
      </c>
      <c r="J94" s="274"/>
    </row>
    <row r="95" spans="2:30" x14ac:dyDescent="0.25">
      <c r="B95" s="90"/>
      <c r="C95" s="131" t="s">
        <v>47</v>
      </c>
      <c r="D95" s="132" t="s">
        <v>13</v>
      </c>
      <c r="E95" s="131" t="s">
        <v>47</v>
      </c>
      <c r="F95" s="132" t="s">
        <v>13</v>
      </c>
      <c r="G95" s="131" t="s">
        <v>47</v>
      </c>
      <c r="H95" s="132" t="s">
        <v>13</v>
      </c>
      <c r="I95" s="131" t="s">
        <v>47</v>
      </c>
      <c r="J95" s="133" t="s">
        <v>13</v>
      </c>
    </row>
    <row r="96" spans="2:30" x14ac:dyDescent="0.25">
      <c r="B96" s="91" t="s">
        <v>71</v>
      </c>
      <c r="C96" s="92">
        <v>53.6</v>
      </c>
      <c r="D96" s="234">
        <v>1</v>
      </c>
      <c r="E96" s="92">
        <v>59</v>
      </c>
      <c r="F96" s="234">
        <v>0.7</v>
      </c>
      <c r="G96" s="92">
        <v>57.2</v>
      </c>
      <c r="H96" s="234">
        <v>0.1</v>
      </c>
      <c r="I96" s="92">
        <v>0</v>
      </c>
      <c r="J96" s="234" t="s">
        <v>81</v>
      </c>
    </row>
    <row r="97" spans="2:10" x14ac:dyDescent="0.25">
      <c r="B97" s="91" t="s">
        <v>72</v>
      </c>
      <c r="C97" s="92">
        <v>49.3</v>
      </c>
      <c r="D97" s="234">
        <v>1</v>
      </c>
      <c r="E97" s="92">
        <v>52.5</v>
      </c>
      <c r="F97" s="234">
        <v>0.96</v>
      </c>
      <c r="G97" s="92">
        <v>52.1</v>
      </c>
      <c r="H97" s="234">
        <v>0.46</v>
      </c>
      <c r="I97" s="92">
        <v>0</v>
      </c>
      <c r="J97" s="234" t="s">
        <v>81</v>
      </c>
    </row>
    <row r="98" spans="2:10" x14ac:dyDescent="0.25">
      <c r="B98" s="91" t="s">
        <v>64</v>
      </c>
      <c r="C98" s="92">
        <v>59.6</v>
      </c>
      <c r="D98" s="234">
        <v>1</v>
      </c>
      <c r="E98" s="92">
        <v>65.900000000000006</v>
      </c>
      <c r="F98" s="234">
        <v>1</v>
      </c>
      <c r="G98" s="92">
        <v>67</v>
      </c>
      <c r="H98" s="234">
        <v>1</v>
      </c>
      <c r="I98" s="92">
        <v>71</v>
      </c>
      <c r="J98" s="234">
        <v>1</v>
      </c>
    </row>
    <row r="99" spans="2:10" x14ac:dyDescent="0.25">
      <c r="B99" s="91" t="s">
        <v>57</v>
      </c>
      <c r="C99" s="92">
        <v>74.2</v>
      </c>
      <c r="D99" s="234">
        <v>1</v>
      </c>
      <c r="E99" s="92">
        <v>76.5</v>
      </c>
      <c r="F99" s="234">
        <v>1</v>
      </c>
      <c r="G99" s="92">
        <v>72.2</v>
      </c>
      <c r="H99" s="234">
        <v>1</v>
      </c>
      <c r="I99" s="92">
        <v>67</v>
      </c>
      <c r="J99" s="234">
        <v>1</v>
      </c>
    </row>
    <row r="100" spans="2:10" x14ac:dyDescent="0.25">
      <c r="B100" s="91" t="s">
        <v>58</v>
      </c>
      <c r="C100" s="92">
        <v>63.4</v>
      </c>
      <c r="D100" s="234">
        <v>1</v>
      </c>
      <c r="E100" s="92">
        <v>69.5</v>
      </c>
      <c r="F100" s="234">
        <v>0.94</v>
      </c>
      <c r="G100" s="92">
        <v>73.8</v>
      </c>
      <c r="H100" s="234">
        <v>0.8</v>
      </c>
      <c r="I100" s="92">
        <v>67.3</v>
      </c>
      <c r="J100" s="234">
        <v>0.75</v>
      </c>
    </row>
    <row r="101" spans="2:10" x14ac:dyDescent="0.25">
      <c r="B101" s="91" t="s">
        <v>59</v>
      </c>
      <c r="C101" s="92">
        <v>54.1</v>
      </c>
      <c r="D101" s="234">
        <v>1</v>
      </c>
      <c r="E101" s="92">
        <v>53.8</v>
      </c>
      <c r="F101" s="234">
        <v>1</v>
      </c>
      <c r="G101" s="92">
        <v>57.7</v>
      </c>
      <c r="H101" s="234">
        <v>1</v>
      </c>
      <c r="I101" s="92">
        <v>60.5</v>
      </c>
      <c r="J101" s="234">
        <v>1</v>
      </c>
    </row>
    <row r="102" spans="2:10" x14ac:dyDescent="0.25">
      <c r="B102" s="130" t="s">
        <v>92</v>
      </c>
      <c r="C102" s="45"/>
    </row>
  </sheetData>
  <mergeCells count="81">
    <mergeCell ref="U7:W7"/>
    <mergeCell ref="C17:E17"/>
    <mergeCell ref="F17:H17"/>
    <mergeCell ref="I17:K17"/>
    <mergeCell ref="L17:N17"/>
    <mergeCell ref="O17:Q17"/>
    <mergeCell ref="R17:T17"/>
    <mergeCell ref="U17:W17"/>
    <mergeCell ref="C7:E7"/>
    <mergeCell ref="F7:H7"/>
    <mergeCell ref="I7:K7"/>
    <mergeCell ref="L7:N7"/>
    <mergeCell ref="O7:Q7"/>
    <mergeCell ref="R7:T7"/>
    <mergeCell ref="U23:W23"/>
    <mergeCell ref="C33:E33"/>
    <mergeCell ref="F33:H33"/>
    <mergeCell ref="I33:K33"/>
    <mergeCell ref="L33:N33"/>
    <mergeCell ref="O33:Q33"/>
    <mergeCell ref="R33:T33"/>
    <mergeCell ref="U33:W33"/>
    <mergeCell ref="C23:E23"/>
    <mergeCell ref="F23:H23"/>
    <mergeCell ref="I23:K23"/>
    <mergeCell ref="L23:N23"/>
    <mergeCell ref="O23:Q23"/>
    <mergeCell ref="R23:T23"/>
    <mergeCell ref="U39:W39"/>
    <mergeCell ref="C49:E49"/>
    <mergeCell ref="F49:H49"/>
    <mergeCell ref="I49:K49"/>
    <mergeCell ref="L49:N49"/>
    <mergeCell ref="O49:Q49"/>
    <mergeCell ref="R49:T49"/>
    <mergeCell ref="U49:W49"/>
    <mergeCell ref="C39:E39"/>
    <mergeCell ref="F39:H39"/>
    <mergeCell ref="I39:K39"/>
    <mergeCell ref="L39:N39"/>
    <mergeCell ref="O39:Q39"/>
    <mergeCell ref="R39:T39"/>
    <mergeCell ref="U55:W55"/>
    <mergeCell ref="C65:E65"/>
    <mergeCell ref="F65:H65"/>
    <mergeCell ref="I65:K65"/>
    <mergeCell ref="L65:N65"/>
    <mergeCell ref="O65:Q65"/>
    <mergeCell ref="R65:T65"/>
    <mergeCell ref="U65:W65"/>
    <mergeCell ref="C55:E55"/>
    <mergeCell ref="F55:H55"/>
    <mergeCell ref="I55:K55"/>
    <mergeCell ref="L55:N55"/>
    <mergeCell ref="O55:Q55"/>
    <mergeCell ref="R55:T55"/>
    <mergeCell ref="AA71:AD71"/>
    <mergeCell ref="C81:F81"/>
    <mergeCell ref="G81:J81"/>
    <mergeCell ref="K81:N81"/>
    <mergeCell ref="O81:R81"/>
    <mergeCell ref="S81:V81"/>
    <mergeCell ref="W81:Z81"/>
    <mergeCell ref="AA81:AD81"/>
    <mergeCell ref="C71:F71"/>
    <mergeCell ref="G71:J71"/>
    <mergeCell ref="K71:N71"/>
    <mergeCell ref="O71:R71"/>
    <mergeCell ref="S71:V71"/>
    <mergeCell ref="W71:Z71"/>
    <mergeCell ref="C86:F86"/>
    <mergeCell ref="C93:J93"/>
    <mergeCell ref="C94:D94"/>
    <mergeCell ref="E94:F94"/>
    <mergeCell ref="G94:H94"/>
    <mergeCell ref="I94:J94"/>
    <mergeCell ref="C70:J70"/>
    <mergeCell ref="C38:H38"/>
    <mergeCell ref="C54:H54"/>
    <mergeCell ref="C6:H6"/>
    <mergeCell ref="C22:H22"/>
  </mergeCells>
  <pageMargins left="0.7" right="0.7" top="0.75" bottom="0.75" header="0.3" footer="0.3"/>
  <pageSetup paperSize="8" scale="72"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DE6E8"/>
  </sheetPr>
  <dimension ref="C3:C26"/>
  <sheetViews>
    <sheetView showGridLines="0" zoomScale="90" zoomScaleNormal="90" workbookViewId="0"/>
  </sheetViews>
  <sheetFormatPr baseColWidth="10" defaultColWidth="9.140625" defaultRowHeight="15" x14ac:dyDescent="0.25"/>
  <cols>
    <col min="3" max="3" width="92.85546875" customWidth="1"/>
  </cols>
  <sheetData>
    <row r="3" spans="3:3" ht="20.25" x14ac:dyDescent="0.3">
      <c r="C3" s="30" t="s">
        <v>37</v>
      </c>
    </row>
    <row r="4" spans="3:3" ht="15.75" thickBot="1" x14ac:dyDescent="0.3"/>
    <row r="5" spans="3:3" ht="15" customHeight="1" x14ac:dyDescent="0.25">
      <c r="C5" s="287" t="s">
        <v>38</v>
      </c>
    </row>
    <row r="6" spans="3:3" x14ac:dyDescent="0.25">
      <c r="C6" s="288"/>
    </row>
    <row r="7" spans="3:3" x14ac:dyDescent="0.25">
      <c r="C7" s="288"/>
    </row>
    <row r="8" spans="3:3" x14ac:dyDescent="0.25">
      <c r="C8" s="288"/>
    </row>
    <row r="9" spans="3:3" x14ac:dyDescent="0.25">
      <c r="C9" s="288"/>
    </row>
    <row r="10" spans="3:3" x14ac:dyDescent="0.25">
      <c r="C10" s="288"/>
    </row>
    <row r="11" spans="3:3" x14ac:dyDescent="0.25">
      <c r="C11" s="288"/>
    </row>
    <row r="12" spans="3:3" x14ac:dyDescent="0.25">
      <c r="C12" s="288"/>
    </row>
    <row r="13" spans="3:3" x14ac:dyDescent="0.25">
      <c r="C13" s="288"/>
    </row>
    <row r="14" spans="3:3" x14ac:dyDescent="0.25">
      <c r="C14" s="288"/>
    </row>
    <row r="15" spans="3:3" x14ac:dyDescent="0.25">
      <c r="C15" s="288"/>
    </row>
    <row r="16" spans="3:3" x14ac:dyDescent="0.25">
      <c r="C16" s="288"/>
    </row>
    <row r="17" spans="3:3" x14ac:dyDescent="0.25">
      <c r="C17" s="288"/>
    </row>
    <row r="18" spans="3:3" x14ac:dyDescent="0.25">
      <c r="C18" s="288"/>
    </row>
    <row r="19" spans="3:3" x14ac:dyDescent="0.25">
      <c r="C19" s="288"/>
    </row>
    <row r="20" spans="3:3" x14ac:dyDescent="0.25">
      <c r="C20" s="288"/>
    </row>
    <row r="21" spans="3:3" x14ac:dyDescent="0.25">
      <c r="C21" s="288"/>
    </row>
    <row r="22" spans="3:3" x14ac:dyDescent="0.25">
      <c r="C22" s="288"/>
    </row>
    <row r="23" spans="3:3" x14ac:dyDescent="0.25">
      <c r="C23" s="288"/>
    </row>
    <row r="24" spans="3:3" x14ac:dyDescent="0.25">
      <c r="C24" s="288"/>
    </row>
    <row r="25" spans="3:3" x14ac:dyDescent="0.25">
      <c r="C25" s="288"/>
    </row>
    <row r="26" spans="3:3" ht="15.75" thickBot="1" x14ac:dyDescent="0.3">
      <c r="C26" s="289"/>
    </row>
  </sheetData>
  <mergeCells count="1">
    <mergeCell ref="C5:C2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Cover</vt:lpstr>
      <vt:lpstr>Index</vt:lpstr>
      <vt:lpstr>Macroscenario</vt:lpstr>
      <vt:lpstr>Conventional Generation</vt:lpstr>
      <vt:lpstr>EGP</vt:lpstr>
      <vt:lpstr>I&amp;N</vt:lpstr>
      <vt:lpstr>Retail</vt:lpstr>
      <vt:lpstr>Group</vt:lpstr>
      <vt:lpstr>Disclaimer</vt:lpstr>
      <vt:lpstr>Cover!Área_de_impresión</vt:lpstr>
    </vt:vector>
  </TitlesOfParts>
  <Company>Enel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Toppi Emanuele (HLD AFC)</dc:creator>
  <cp:lastModifiedBy>Basauri Matas Francisco Javier (HLD AFC)</cp:lastModifiedBy>
  <cp:lastPrinted>2018-11-13T16:06:55Z</cp:lastPrinted>
  <dcterms:created xsi:type="dcterms:W3CDTF">2018-11-07T11:51:46Z</dcterms:created>
  <dcterms:modified xsi:type="dcterms:W3CDTF">2020-01-09T14:24:37Z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