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Questa_cartella_di_lavoro"/>
  <mc:AlternateContent xmlns:mc="http://schemas.openxmlformats.org/markup-compatibility/2006">
    <mc:Choice Requires="x15">
      <x15ac:absPath xmlns:x15ac="http://schemas.microsoft.com/office/spreadsheetml/2010/11/ac" url="https://enelcom.sharepoint.com/sites/test955/AFC IR/3. Results/2025/FY 2025/FINAL/"/>
    </mc:Choice>
  </mc:AlternateContent>
  <xr:revisionPtr revIDLastSave="2052" documentId="8_{E23FE26D-D85B-4F03-A499-9E2E1A087211}" xr6:coauthVersionLast="47" xr6:coauthVersionMax="47" xr10:uidLastSave="{F534FD8A-882E-4891-A916-C87353FEDE17}"/>
  <bookViews>
    <workbookView xWindow="-110" yWindow="-110" windowWidth="19420" windowHeight="10300" tabRatio="905" xr2:uid="{00000000-000D-0000-FFFF-FFFF00000000}"/>
  </bookViews>
  <sheets>
    <sheet name="Contact" sheetId="70" r:id="rId1"/>
    <sheet name="Index" sheetId="71" r:id="rId2"/>
    <sheet name="Macroscenario" sheetId="59" r:id="rId3"/>
    <sheet name="Generation" sheetId="45" r:id="rId4"/>
    <sheet name="Enel Grids" sheetId="43" r:id="rId5"/>
    <sheet name="Enel Commercial" sheetId="44" r:id="rId6"/>
    <sheet name="Financials" sheetId="39" r:id="rId7"/>
    <sheet name="Personnel" sheetId="55" r:id="rId8"/>
    <sheet name="Income Statement" sheetId="79" r:id="rId9"/>
    <sheet name="Balance Sheet" sheetId="80" r:id="rId10"/>
    <sheet name="Cash Flow" sheetId="81" r:id="rId11"/>
    <sheet name="Disclaimer" sheetId="72" r:id="rId12"/>
  </sheets>
  <definedNames>
    <definedName name="_CAT1">#REF!</definedName>
    <definedName name="_CAT2">#REF!</definedName>
    <definedName name="_CAT3">#REF!</definedName>
    <definedName name="_CAT4">#REF!</definedName>
    <definedName name="_Feb03" localSheetId="11">[0]!Foglio1</definedName>
    <definedName name="_Feb03" localSheetId="8">[0]!Foglio1</definedName>
    <definedName name="_Feb03" localSheetId="1">[0]!Foglio1</definedName>
    <definedName name="_Feb03">[0]!Foglio1</definedName>
    <definedName name="_Feb04" localSheetId="11">[0]!Foglio1</definedName>
    <definedName name="_Feb04" localSheetId="1">[0]!Foglio1</definedName>
    <definedName name="_Feb04">[0]!Foglio1</definedName>
    <definedName name="_Hlk140333844" localSheetId="10">'Cash Flow'!$C$62</definedName>
    <definedName name="_id650000" localSheetId="11">#REF!</definedName>
    <definedName name="_id650000">#REF!</definedName>
    <definedName name="_ric1">#REF!</definedName>
    <definedName name="_ric2">#REF!</definedName>
    <definedName name="_ric3">#REF!</definedName>
    <definedName name="_ric4">#REF!</definedName>
    <definedName name="a" localSheetId="11">[0]!Foglio1</definedName>
    <definedName name="a" localSheetId="8">[0]!Foglio1</definedName>
    <definedName name="a" localSheetId="1">[0]!Foglio1</definedName>
    <definedName name="a">[0]!Foglio1</definedName>
    <definedName name="AAA" localSheetId="11">[0]!Foglio1</definedName>
    <definedName name="AAA" localSheetId="8">[0]!Foglio1</definedName>
    <definedName name="AAA" localSheetId="1">[0]!Foglio1</definedName>
    <definedName name="AAA">[0]!Foglio1</definedName>
    <definedName name="abc" localSheetId="11">[0]!Foglio1</definedName>
    <definedName name="abc" localSheetId="8">[0]!Foglio1</definedName>
    <definedName name="abc" localSheetId="1">[0]!Foglio1</definedName>
    <definedName name="abc">[0]!Foglio1</definedName>
    <definedName name="AP_00">#REF!</definedName>
    <definedName name="_xlnm.Print_Area" localSheetId="9">'Balance Sheet'!$B$7:$E$8</definedName>
    <definedName name="_xlnm.Print_Area" localSheetId="10">'Cash Flow'!$C$6:$E$8</definedName>
    <definedName name="_xlnm.Print_Area" localSheetId="0">Contact!$A$2:$J$39</definedName>
    <definedName name="_xlnm.Print_Area" localSheetId="8">'Income Statement'!$B$6:$D$6</definedName>
    <definedName name="_xlnm.Print_Area" localSheetId="1">Index!$A$1:$F$52</definedName>
    <definedName name="BDG_01">#REF!</definedName>
    <definedName name="BDG_02">#REF!</definedName>
    <definedName name="bil" localSheetId="11">[0]!Foglio1</definedName>
    <definedName name="bil" localSheetId="8">[0]!Foglio1</definedName>
    <definedName name="bil" localSheetId="1">[0]!Foglio1</definedName>
    <definedName name="bil">[0]!Foglio1</definedName>
    <definedName name="Bilancio" localSheetId="11">[0]!Foglio1</definedName>
    <definedName name="Bilancio" localSheetId="8">[0]!Foglio1</definedName>
    <definedName name="Bilancio" localSheetId="1">[0]!Foglio1</definedName>
    <definedName name="Bilancio">[0]!Foglio1</definedName>
    <definedName name="Cessazioni" localSheetId="11">#REF!</definedName>
    <definedName name="Cessazioni">#REF!</definedName>
    <definedName name="Cessazioni2001" localSheetId="11">#REF!</definedName>
    <definedName name="Cessazioni2001">#REF!</definedName>
    <definedName name="Coge">#REF!</definedName>
    <definedName name="COS_LkWh">#REF!</definedName>
    <definedName name="_xlnm.Criteria">#REF!</definedName>
    <definedName name="CY">#REF!</definedName>
    <definedName name="cyc">#REF!</definedName>
    <definedName name="d" localSheetId="11">[0]!Foglio1</definedName>
    <definedName name="d" localSheetId="8">[0]!Foglio1</definedName>
    <definedName name="d" localSheetId="1">[0]!Foglio1</definedName>
    <definedName name="d">[0]!Foglio1</definedName>
    <definedName name="data2">#REF!</definedName>
    <definedName name="data3">#REF!</definedName>
    <definedName name="data4">#REF!</definedName>
    <definedName name="data6">#REF!</definedName>
    <definedName name="_xlnm.Database">#REF!</definedName>
    <definedName name="DATI">#N/A</definedName>
    <definedName name="dati7">#REF!</definedName>
    <definedName name="datos">#REF!</definedName>
    <definedName name="E" localSheetId="11">[0]!Foglio1</definedName>
    <definedName name="E" localSheetId="8">[0]!Foglio1</definedName>
    <definedName name="E" localSheetId="1">[0]!Foglio1</definedName>
    <definedName name="E">[0]!Foglio1</definedName>
    <definedName name="eFFETT" localSheetId="11">[0]!Foglio1</definedName>
    <definedName name="eFFETT" localSheetId="8">[0]!Foglio1</definedName>
    <definedName name="eFFETT" localSheetId="1">[0]!Foglio1</definedName>
    <definedName name="eFFETT">[0]!Foglio1</definedName>
    <definedName name="EGRESOS_TOT" localSheetId="11">#REF!</definedName>
    <definedName name="EGRESOS_TOT">#REF!</definedName>
    <definedName name="Elenco_Unità_con_UO">#REF!</definedName>
    <definedName name="elenco1">#REF!</definedName>
    <definedName name="_xlnm.Extract">#REF!</definedName>
    <definedName name="eur">#REF!</definedName>
    <definedName name="EV__LASTREFTIME__" hidden="1">38597.6691666667</definedName>
    <definedName name="Forza00_04">#REF!</definedName>
    <definedName name="gfsafs" localSheetId="11">[0]!Foglio1</definedName>
    <definedName name="gfsafs" localSheetId="8">[0]!Foglio1</definedName>
    <definedName name="gfsafs" localSheetId="1">[0]!Foglio1</definedName>
    <definedName name="gfsafs">[0]!Foglio1</definedName>
    <definedName name="Giorni" localSheetId="11">#REF!</definedName>
    <definedName name="Giorni">#REF!</definedName>
    <definedName name="giornimese" localSheetId="11">#REF!</definedName>
    <definedName name="giornimese">#REF!</definedName>
    <definedName name="HTML_CodePage" hidden="1">1252</definedName>
    <definedName name="HTML_Control" localSheetId="11" hidden="1">{"'Scheda bianca'!$A$1:$L$42"}</definedName>
    <definedName name="HTML_Control" localSheetId="1" hidden="1">{"'Scheda bianca'!$A$1:$L$42"}</definedName>
    <definedName name="HTML_Control" hidden="1">{"'Scheda bianca'!$A$1:$L$42"}</definedName>
    <definedName name="HTML_Description" hidden="1">""</definedName>
    <definedName name="HTML_Email" hidden="1">""</definedName>
    <definedName name="HTML_Header" hidden="1">"Scheda MBO"</definedName>
    <definedName name="HTML_LastUpdate" hidden="1">"30/08/00"</definedName>
    <definedName name="HTML_LineAfter" hidden="1">FALSE</definedName>
    <definedName name="HTML_LineBefore" hidden="1">FALSE</definedName>
    <definedName name="HTML_Name" hidden="1">"Enel"</definedName>
    <definedName name="HTML_OBDlg2" hidden="1">TRUE</definedName>
    <definedName name="HTML_OBDlg4" hidden="1">TRUE</definedName>
    <definedName name="HTML_OS" hidden="1">0</definedName>
    <definedName name="HTML_PathFile" hidden="1">"d:\Documenti"</definedName>
    <definedName name="HTML_Title" hidden="1">"Schede mbo 2000 A"</definedName>
    <definedName name="imp" localSheetId="11">[0]!Foglio1</definedName>
    <definedName name="imp" localSheetId="8">[0]!Foglio1</definedName>
    <definedName name="imp" localSheetId="1">[0]!Foglio1</definedName>
    <definedName name="imp">[0]!Foglio1</definedName>
    <definedName name="impianti" localSheetId="11">[0]!Foglio1</definedName>
    <definedName name="impianti" localSheetId="8">[0]!Foglio1</definedName>
    <definedName name="impianti" localSheetId="1">[0]!Foglio1</definedName>
    <definedName name="impianti">[0]!Foglio1</definedName>
    <definedName name="impianti2" localSheetId="11">[0]!Foglio1</definedName>
    <definedName name="impianti2" localSheetId="8">[0]!Foglio1</definedName>
    <definedName name="impianti2" localSheetId="1">[0]!Foglio1</definedName>
    <definedName name="impianti2">[0]!Foglio1</definedName>
    <definedName name="IMPIANTI3" localSheetId="11">[0]!Foglio1</definedName>
    <definedName name="IMPIANTI3" localSheetId="8">[0]!Foglio1</definedName>
    <definedName name="IMPIANTI3" localSheetId="1">[0]!Foglio1</definedName>
    <definedName name="IMPIANTI3">[0]!Foglio1</definedName>
    <definedName name="Impiegati" localSheetId="11">#REF!</definedName>
    <definedName name="Impiegati">#REF!</definedName>
    <definedName name="Impiegati1997">#REF!</definedName>
    <definedName name="INGRESOS_TOT" localSheetId="11">#REF!</definedName>
    <definedName name="INGRESOS_TOT">#REF!</definedName>
    <definedName name="interpower" localSheetId="11">#REF!</definedName>
    <definedName name="interpower">#REF!</definedName>
    <definedName name="K2_WBEVMODE" hidden="1">-1</definedName>
    <definedName name="m">#REF!</definedName>
    <definedName name="Mensile1" localSheetId="11">#REF!</definedName>
    <definedName name="Mensile1">#REF!</definedName>
    <definedName name="Mensile2" localSheetId="11">#REF!</definedName>
    <definedName name="Mensile2">#REF!</definedName>
    <definedName name="MESEEEE" localSheetId="11">[0]!Foglio1</definedName>
    <definedName name="MESEEEE" localSheetId="8">[0]!Foglio1</definedName>
    <definedName name="MESEEEE" localSheetId="1">[0]!Foglio1</definedName>
    <definedName name="MESEEEE">[0]!Foglio1</definedName>
    <definedName name="Monito">#REF!</definedName>
    <definedName name="names">#N/A</definedName>
    <definedName name="NETO_TOT">#REF!</definedName>
    <definedName name="NewMatrix">#REF!</definedName>
    <definedName name="Nota1">#REF!</definedName>
    <definedName name="Nota3">#REF!</definedName>
    <definedName name="OLE_LINK6" localSheetId="10">'Cash Flow'!#REF!</definedName>
    <definedName name="Operai" localSheetId="11">#REF!</definedName>
    <definedName name="Operai">#REF!</definedName>
    <definedName name="Operai1997">#REF!</definedName>
    <definedName name="Periodo">#REF!</definedName>
    <definedName name="PERYR">#REF!</definedName>
    <definedName name="PF_CHI01" localSheetId="11">#REF!</definedName>
    <definedName name="PF_CHI01">#REF!</definedName>
    <definedName name="PFCHI01" localSheetId="11">#REF!</definedName>
    <definedName name="PFCHI01">#REF!</definedName>
    <definedName name="PFELK012" localSheetId="11">#REF!</definedName>
    <definedName name="PFELK012">#REF!</definedName>
    <definedName name="PFELK12">#REF!</definedName>
    <definedName name="PRECIO_CHI01">#REF!</definedName>
    <definedName name="PRECIO_ELK01">#REF!</definedName>
    <definedName name="PRECIO_ELK012">#REF!</definedName>
    <definedName name="PRECIO_MET01">#REF!</definedName>
    <definedName name="PRECL_01">#REF!</definedName>
    <definedName name="pro" localSheetId="11">#REF!</definedName>
    <definedName name="pro">#REF!</definedName>
    <definedName name="proventas" localSheetId="11">#REF!</definedName>
    <definedName name="proventas">#REF!</definedName>
    <definedName name="Provisiones" localSheetId="11">#REF!</definedName>
    <definedName name="Provisiones">#REF!</definedName>
    <definedName name="PY">#REF!</definedName>
    <definedName name="Quadri" localSheetId="11">#REF!</definedName>
    <definedName name="Quadri">#REF!</definedName>
    <definedName name="Quadri1997">#REF!</definedName>
    <definedName name="REtrVarIMPCFL">#REF!</definedName>
    <definedName name="REtrVarImpiegati">#REF!</definedName>
    <definedName name="REtrVarOpeCFL">#REF!</definedName>
    <definedName name="REtrVarOperai">#REF!</definedName>
    <definedName name="REtrVarQuadri">#REF!</definedName>
    <definedName name="revalctas" localSheetId="11">#REF!</definedName>
    <definedName name="revalctas">#REF!</definedName>
    <definedName name="RIC_LkWh" localSheetId="11">#REF!</definedName>
    <definedName name="RIC_LkWh">#REF!</definedName>
    <definedName name="riepilTotale">#REF!</definedName>
    <definedName name="RiskCollectDistributionSamples">2</definedName>
    <definedName name="RiskCorrelationSheet">#REF!</definedName>
    <definedName name="RiskFixedSeed">1</definedName>
    <definedName name="RiskHasSettings">TRUE</definedName>
    <definedName name="RiskMinimizeOnStart">FALSE</definedName>
    <definedName name="RiskMonitorConvergence">FALSE</definedName>
    <definedName name="RiskNumIterations">5000</definedName>
    <definedName name="RiskNumSimulations">1</definedName>
    <definedName name="RiskPauseOnError">FALSE</definedName>
    <definedName name="RiskRealTimeResults">FALSE</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tandardRecalc">2</definedName>
    <definedName name="RiskStatFunctionsUpdateFreq">1</definedName>
    <definedName name="RiskUpdateDisplay">FALSE</definedName>
    <definedName name="RiskUpdateStatFunctions">TRUE</definedName>
    <definedName name="RiskUseDifferentSeedForEachSim">FALSE</definedName>
    <definedName name="RiskUseFixedSeed">FALSE</definedName>
    <definedName name="RRT">#REF!</definedName>
    <definedName name="S1114471750_0" localSheetId="8">'Income Statement'!$J$12</definedName>
    <definedName name="S1841885937_0" localSheetId="9">'Balance Sheet'!#REF!</definedName>
    <definedName name="S1841893828_0" localSheetId="10">'Cash Flow'!$I$10</definedName>
    <definedName name="Salesadj">#REF!</definedName>
    <definedName name="Sesse2">#REF!</definedName>
    <definedName name="Shares">#REF!</definedName>
    <definedName name="SOCIETA_____..">#REF!</definedName>
    <definedName name="solver_num">0</definedName>
    <definedName name="solver_typ">1</definedName>
    <definedName name="solver_val">0</definedName>
    <definedName name="SpreadsheetBuilder_1" hidden="1">#REF!</definedName>
    <definedName name="SpreadsheetBuilder_2" hidden="1">#REF!</definedName>
    <definedName name="SpreadsheetBuilder_3" hidden="1">#REF!</definedName>
    <definedName name="SpreadsheetBuilder_4" hidden="1">#REF!</definedName>
    <definedName name="SpreadsheetBuilder_5" hidden="1">#REF!</definedName>
    <definedName name="SpreadsheetBuilder_6" hidden="1">#REF!</definedName>
    <definedName name="SpreadsheetBuilder_7" hidden="1">#REF!</definedName>
    <definedName name="SpreadsheetBuilder_8" hidden="1">#REF!</definedName>
    <definedName name="SpreadsheetBuilder_9" hidden="1">#REF!</definedName>
    <definedName name="straord">#REF!</definedName>
    <definedName name="summary">#REF!</definedName>
    <definedName name="t">#REF!</definedName>
    <definedName name="tfr_ret" localSheetId="11">#REF!</definedName>
    <definedName name="tfr_ret">#REF!</definedName>
    <definedName name="Totale1997">#REF!</definedName>
    <definedName name="TotaleAC">#REF!</definedName>
    <definedName name="TotaleAP" localSheetId="11">#REF!</definedName>
    <definedName name="TotaleAP">#REF!</definedName>
    <definedName name="Travel" localSheetId="11">#REF!</definedName>
    <definedName name="Travel">#REF!</definedName>
    <definedName name="VOLUMI" localSheetId="11">#REF!</definedName>
    <definedName name="VOLUMI">#REF!</definedName>
    <definedName name="wrn.mario" localSheetId="11" hidden="1">{"Area1",#N/A,TRUE,"Obiettivo";"Area2",#N/A,TRUE,"Dati per Direzione"}</definedName>
    <definedName name="wrn.mario" localSheetId="1" hidden="1">{"Area1",#N/A,TRUE,"Obiettivo";"Area2",#N/A,TRUE,"Dati per Direzione"}</definedName>
    <definedName name="wrn.mario" hidden="1">{"Area1",#N/A,TRUE,"Obiettivo";"Area2",#N/A,TRUE,"Dati per Direzione"}</definedName>
    <definedName name="wrn.Mario." localSheetId="11" hidden="1">{"Area1",#N/A,TRUE,"Obiettivo";"Area2",#N/A,TRUE,"Dati per Direzione"}</definedName>
    <definedName name="wrn.Mario." localSheetId="1" hidden="1">{"Area1",#N/A,TRUE,"Obiettivo";"Area2",#N/A,TRUE,"Dati per Direzione"}</definedName>
    <definedName name="wrn.Mario." hidden="1">{"Area1",#N/A,TRUE,"Obiettivo";"Area2",#N/A,TRUE,"Dati per Direzione"}</definedName>
    <definedName name="Yearsales">#REF!</definedName>
    <definedName name="yese" localSheetId="11">[0]!Foglio1</definedName>
    <definedName name="yese" localSheetId="8">[0]!Foglio1</definedName>
    <definedName name="yese" localSheetId="1">[0]!Foglio1</definedName>
    <definedName name="yese">[0]!Foglio1</definedName>
  </definedNames>
  <calcPr calcId="191028" concurrentManualCount="1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4" i="39" l="1"/>
  <c r="C122" i="39" s="1"/>
  <c r="C178" i="39" s="1"/>
  <c r="C37" i="39"/>
  <c r="C67" i="39" s="1"/>
  <c r="D37" i="39"/>
  <c r="D67" i="39" s="1"/>
  <c r="D94" i="39"/>
  <c r="D122" i="39" s="1"/>
  <c r="D178" i="39" s="1"/>
  <c r="F37" i="39" l="1"/>
  <c r="F67" i="39" s="1"/>
  <c r="F94" i="39"/>
  <c r="F122" i="39" s="1"/>
  <c r="F178" i="39" s="1"/>
  <c r="E37" i="39"/>
  <c r="E67" i="39" s="1"/>
  <c r="E94" i="39"/>
  <c r="E122" i="39" s="1"/>
  <c r="E178" i="39" s="1"/>
  <c r="G37" i="39" l="1"/>
  <c r="G67" i="39" s="1"/>
  <c r="G94" i="39"/>
  <c r="G122" i="39" s="1"/>
  <c r="G178" i="39" s="1"/>
  <c r="H37" i="39"/>
  <c r="H67" i="39" s="1"/>
  <c r="H94" i="39"/>
  <c r="H122" i="39" s="1"/>
  <c r="H178" i="39" s="1"/>
  <c r="I37" i="39" l="1"/>
  <c r="I67" i="39" s="1"/>
  <c r="I94" i="39"/>
  <c r="I122" i="39" s="1"/>
  <c r="I178" i="39" s="1"/>
  <c r="L37" i="39"/>
  <c r="L67" i="39" s="1"/>
  <c r="L94" i="39"/>
  <c r="L122" i="39" s="1"/>
  <c r="L178" i="39" s="1"/>
  <c r="J37" i="39"/>
  <c r="J67" i="39" s="1"/>
  <c r="J94" i="39"/>
  <c r="J122" i="39" s="1"/>
  <c r="J178" i="39" s="1"/>
  <c r="N37" i="39"/>
  <c r="N67" i="39" s="1"/>
  <c r="N94" i="39" s="1"/>
  <c r="N122" i="39" s="1"/>
  <c r="N178" i="39" s="1"/>
  <c r="K94" i="39" l="1"/>
  <c r="K122" i="39" s="1"/>
  <c r="K178" i="39" s="1"/>
  <c r="K37" i="39"/>
  <c r="K67" i="39" s="1"/>
  <c r="M37" i="39"/>
  <c r="M67" i="39" s="1"/>
  <c r="M94" i="39" s="1"/>
  <c r="M122" i="39" s="1"/>
  <c r="M178" i="39" s="1"/>
</calcChain>
</file>

<file path=xl/sharedStrings.xml><?xml version="1.0" encoding="utf-8"?>
<sst xmlns="http://schemas.openxmlformats.org/spreadsheetml/2006/main" count="797" uniqueCount="439">
  <si>
    <t>Investor Relations Team</t>
  </si>
  <si>
    <t>investor.relations@enel.com</t>
  </si>
  <si>
    <t>+39 06 8305 7975</t>
  </si>
  <si>
    <t>Website</t>
  </si>
  <si>
    <t>www.enel.com/investors</t>
  </si>
  <si>
    <t>Investor Relations App</t>
  </si>
  <si>
    <t>Index</t>
  </si>
  <si>
    <t>1. Macroscenario</t>
  </si>
  <si>
    <t>Click through index</t>
  </si>
  <si>
    <t>2. Global Power Generation</t>
  </si>
  <si>
    <t>3. Enel Grids</t>
  </si>
  <si>
    <t xml:space="preserve">     Back to Index</t>
  </si>
  <si>
    <t>GDP (%)</t>
  </si>
  <si>
    <t>CPI (%)</t>
  </si>
  <si>
    <t>Electricity Demand (TWh)</t>
  </si>
  <si>
    <t>Rest of World</t>
  </si>
  <si>
    <t>Latin America</t>
  </si>
  <si>
    <t>Argentina</t>
  </si>
  <si>
    <t>-</t>
  </si>
  <si>
    <t>Chile</t>
  </si>
  <si>
    <t>Rest of Europe</t>
  </si>
  <si>
    <t>Romania</t>
  </si>
  <si>
    <t>Russia</t>
  </si>
  <si>
    <t>USA &amp; Canada</t>
  </si>
  <si>
    <t>USA</t>
  </si>
  <si>
    <t>Canada</t>
  </si>
  <si>
    <t>Mexico</t>
  </si>
  <si>
    <t>Peru</t>
  </si>
  <si>
    <t>India</t>
  </si>
  <si>
    <t>Australia</t>
  </si>
  <si>
    <t>South Africa</t>
  </si>
  <si>
    <t>Group net installed capacity</t>
  </si>
  <si>
    <t>MW</t>
  </si>
  <si>
    <t>Hydro</t>
  </si>
  <si>
    <t>Wind</t>
  </si>
  <si>
    <t>Geothermal</t>
  </si>
  <si>
    <t>Solar &amp; 
Other</t>
  </si>
  <si>
    <t>BESS</t>
  </si>
  <si>
    <t>Nuke</t>
  </si>
  <si>
    <t>Oil &amp; Gas</t>
  </si>
  <si>
    <t>Coal</t>
  </si>
  <si>
    <t>CCGT</t>
  </si>
  <si>
    <t>TOTAL</t>
  </si>
  <si>
    <t>Italy</t>
  </si>
  <si>
    <t>Iberia</t>
  </si>
  <si>
    <t>Brazil</t>
  </si>
  <si>
    <t>Other Countries</t>
  </si>
  <si>
    <t>Total</t>
  </si>
  <si>
    <t>Group net production</t>
  </si>
  <si>
    <t>GWh</t>
  </si>
  <si>
    <t xml:space="preserve">MW </t>
  </si>
  <si>
    <t>Solar &amp; Other</t>
  </si>
  <si>
    <t>Electricity distributed (TWh)</t>
  </si>
  <si>
    <t>Smart meters (mn)</t>
  </si>
  <si>
    <t>Colombia</t>
  </si>
  <si>
    <t>Power</t>
  </si>
  <si>
    <t>Gas</t>
  </si>
  <si>
    <t>Customers (mn)</t>
  </si>
  <si>
    <t>Volumes  (TWh)</t>
  </si>
  <si>
    <t>Volumes  (bsmc)</t>
  </si>
  <si>
    <t>Colombia &amp; CAM</t>
  </si>
  <si>
    <t>Public Charging points (k)</t>
  </si>
  <si>
    <t xml:space="preserve">Global Generation
&amp; Trading </t>
  </si>
  <si>
    <t>Enel Grids</t>
  </si>
  <si>
    <t>Renewable Energies</t>
  </si>
  <si>
    <t>Others and adjustments</t>
  </si>
  <si>
    <t>FY 2024</t>
  </si>
  <si>
    <t>∆ yoy</t>
  </si>
  <si>
    <t>EBITDA</t>
  </si>
  <si>
    <t>D&amp;A</t>
  </si>
  <si>
    <t>EBIT</t>
  </si>
  <si>
    <t>Net income from equity investments using equity method</t>
  </si>
  <si>
    <t>EBT</t>
  </si>
  <si>
    <t>Income tax</t>
  </si>
  <si>
    <t>Net income</t>
  </si>
  <si>
    <t>Minorities</t>
  </si>
  <si>
    <t>Discontinued operations</t>
  </si>
  <si>
    <t>Group net income</t>
  </si>
  <si>
    <t xml:space="preserve">1. Rounded figures
</t>
  </si>
  <si>
    <t>Debt by instrument</t>
  </si>
  <si>
    <t>Enel Spa</t>
  </si>
  <si>
    <t>EFI</t>
  </si>
  <si>
    <t>EGP SpA and Central Others</t>
  </si>
  <si>
    <t>Rest of the World</t>
  </si>
  <si>
    <t>LATAM and Central America</t>
  </si>
  <si>
    <t>USA and Canada</t>
  </si>
  <si>
    <t>RoW-Other</t>
  </si>
  <si>
    <t>Bonds</t>
  </si>
  <si>
    <t>Bank Loans</t>
  </si>
  <si>
    <t>Tax Partnership</t>
  </si>
  <si>
    <t>Other Loans</t>
  </si>
  <si>
    <t>Other short term debt</t>
  </si>
  <si>
    <t>Commercial Paper</t>
  </si>
  <si>
    <t>Gross debt</t>
  </si>
  <si>
    <t>Financial Receivables</t>
  </si>
  <si>
    <t>Tariff Deficit</t>
  </si>
  <si>
    <t>Other short term financial receivables</t>
  </si>
  <si>
    <t>Cash and cash equivalents</t>
  </si>
  <si>
    <t xml:space="preserve">Net Debt – Third Parties </t>
  </si>
  <si>
    <t>Net Debt – Intercompany</t>
  </si>
  <si>
    <t xml:space="preserve">Net Debt – Group View </t>
  </si>
  <si>
    <t>Generation and Trading</t>
  </si>
  <si>
    <t>Enel Green Power</t>
  </si>
  <si>
    <t>INCOME STATEMENT (€mn)</t>
  </si>
  <si>
    <t>Depreciation, amortization and other impairment losses</t>
  </si>
  <si>
    <t>Net results from commodity contracts</t>
  </si>
  <si>
    <t>Income taxes</t>
  </si>
  <si>
    <t>Attributable to non-controlling interests</t>
  </si>
  <si>
    <t xml:space="preserve">Attributable to owners of the Parent </t>
  </si>
  <si>
    <t>Basic earnings per share</t>
  </si>
  <si>
    <t>Diluted earnings per share</t>
  </si>
  <si>
    <t>BALANCE SHEET (€mn)</t>
  </si>
  <si>
    <t>ASSETS</t>
  </si>
  <si>
    <t>at Dec. 31, 2024</t>
  </si>
  <si>
    <t>Non-current assets</t>
  </si>
  <si>
    <t>Equity-accounted investments</t>
  </si>
  <si>
    <t>Other non-current assets</t>
  </si>
  <si>
    <t>[Total]</t>
  </si>
  <si>
    <t>Current assets</t>
  </si>
  <si>
    <t>Non-controlling interests</t>
  </si>
  <si>
    <t>Non-current liabilities</t>
  </si>
  <si>
    <t>Long-term borrowings</t>
  </si>
  <si>
    <t>Other non-current liabilities</t>
  </si>
  <si>
    <t>Current liabilities</t>
  </si>
  <si>
    <t>Trade payables</t>
  </si>
  <si>
    <t>Other current liabilities</t>
  </si>
  <si>
    <t>Liabilities included in disposal groups classified as held for sale</t>
  </si>
  <si>
    <t>TOTAL LIABILITIES AND EQUITY</t>
  </si>
  <si>
    <t>CASH FLOW (€mn)</t>
  </si>
  <si>
    <t>Adjustments for:</t>
  </si>
  <si>
    <t>Net impairment losses/(reversals) on trade receivables and other receivables</t>
  </si>
  <si>
    <t>Changes in net working capital:</t>
  </si>
  <si>
    <t>Cash flows from operating activities (A)</t>
  </si>
  <si>
    <t>(Increase)/Decrease in other investing activities</t>
  </si>
  <si>
    <t>Cash flows used in investing activities (B)</t>
  </si>
  <si>
    <t>Repayments of borrowings</t>
  </si>
  <si>
    <t xml:space="preserve">Other changes in net financial debt </t>
  </si>
  <si>
    <t>Payments for acquisition of equity investments without change of control and other transactions in non-controlling interests</t>
  </si>
  <si>
    <t>Issues of perpetual hybrid bonds</t>
  </si>
  <si>
    <t>Redemptions of perpetual hybrid bonds</t>
  </si>
  <si>
    <t>Purchase of treasury shares</t>
  </si>
  <si>
    <t>Dividends and interim dividends paid</t>
  </si>
  <si>
    <t>Coupons paid to holders of hybrid bonds</t>
  </si>
  <si>
    <t>Cash flows used in financing activities (C)</t>
  </si>
  <si>
    <t> of which: discontinued operations</t>
  </si>
  <si>
    <t>Impact of exchange rate fluctuations on cash and cash equivalents (D)</t>
  </si>
  <si>
    <t>Increase/(Decrease) in cash and cash equivalents (A+B+C+D)</t>
  </si>
  <si>
    <t>Latin &amp; Central America</t>
  </si>
  <si>
    <t>Grids</t>
  </si>
  <si>
    <t>RoW Elisions</t>
  </si>
  <si>
    <t>Millions of euro</t>
  </si>
  <si>
    <t>Nine months</t>
  </si>
  <si>
    <t>Net financial (income)/expense</t>
  </si>
  <si>
    <t>- inventories</t>
  </si>
  <si>
    <t>- trade payables</t>
  </si>
  <si>
    <t xml:space="preserve">- other contract liabilities </t>
  </si>
  <si>
    <t>- other assets/liabilities</t>
  </si>
  <si>
    <t>Capital grants received</t>
  </si>
  <si>
    <t xml:space="preserve">Profit from continuing operations </t>
  </si>
  <si>
    <t>Earnings per share</t>
  </si>
  <si>
    <t>Headcount</t>
  </si>
  <si>
    <t>FY 2025</t>
  </si>
  <si>
    <r>
      <t>€ vs. local currency</t>
    </r>
    <r>
      <rPr>
        <b/>
        <vertAlign val="superscript"/>
        <sz val="7"/>
        <color rgb="FFFFFFFF"/>
        <rFont val="Aptos"/>
        <family val="2"/>
      </rPr>
      <t xml:space="preserve">2 </t>
    </r>
  </si>
  <si>
    <r>
      <t>Spot Price (€/MWh)</t>
    </r>
    <r>
      <rPr>
        <b/>
        <vertAlign val="superscript"/>
        <sz val="7"/>
        <color rgb="FFFFFFFF"/>
        <rFont val="Aptos"/>
        <family val="2"/>
      </rPr>
      <t>3</t>
    </r>
  </si>
  <si>
    <r>
      <t>FY 2025</t>
    </r>
    <r>
      <rPr>
        <b/>
        <vertAlign val="superscript"/>
        <sz val="7"/>
        <color rgb="FFFFFFFF"/>
        <rFont val="Aptos"/>
        <family val="2"/>
      </rPr>
      <t>1</t>
    </r>
  </si>
  <si>
    <t>1. Data based on Bloomberg consensus</t>
  </si>
  <si>
    <t>2. Yearly Average</t>
  </si>
  <si>
    <r>
      <t>3. As of December 31</t>
    </r>
    <r>
      <rPr>
        <vertAlign val="superscript"/>
        <sz val="10.65"/>
        <color theme="0" tint="-0.34998626667073579"/>
        <rFont val="Aptos"/>
        <family val="2"/>
      </rPr>
      <t>st</t>
    </r>
  </si>
  <si>
    <r>
      <t xml:space="preserve">Group total additional capacity </t>
    </r>
    <r>
      <rPr>
        <b/>
        <vertAlign val="superscript"/>
        <sz val="11"/>
        <color theme="1"/>
        <rFont val="Aptos"/>
        <family val="2"/>
      </rPr>
      <t>1</t>
    </r>
  </si>
  <si>
    <t>Tier 1 Countries</t>
  </si>
  <si>
    <t xml:space="preserve">   Europe</t>
  </si>
  <si>
    <t xml:space="preserve">   USA &amp; Canada</t>
  </si>
  <si>
    <t>Colombia &amp; Central America</t>
  </si>
  <si>
    <t>Africa, Asia and Oceania</t>
  </si>
  <si>
    <t>1. Includes Panama, Guatemala and Costa Rica
2. South Africa, Zambia and India</t>
  </si>
  <si>
    <r>
      <t>Colombia &amp; Central America</t>
    </r>
    <r>
      <rPr>
        <vertAlign val="superscript"/>
        <sz val="9.9"/>
        <color theme="1" tint="0.34998626667073579"/>
        <rFont val="Aptos"/>
        <family val="2"/>
      </rPr>
      <t>1</t>
    </r>
  </si>
  <si>
    <r>
      <t>Africa, Asia and Oceania</t>
    </r>
    <r>
      <rPr>
        <vertAlign val="superscript"/>
        <sz val="9.9"/>
        <color theme="1" tint="0.34998626667073579"/>
        <rFont val="Aptos"/>
        <family val="2"/>
      </rPr>
      <t>2</t>
    </r>
  </si>
  <si>
    <t>1. Excludes JV and stewardship capacity (705 MW, of which 555 MW Wind and 150 MW PV, 594 MW BESS)</t>
  </si>
  <si>
    <t>AAO</t>
  </si>
  <si>
    <r>
      <t>Renewable projects in execution</t>
    </r>
    <r>
      <rPr>
        <b/>
        <vertAlign val="superscript"/>
        <sz val="11"/>
        <color rgb="FF000000"/>
        <rFont val="Aptos"/>
        <family val="2"/>
      </rPr>
      <t>1</t>
    </r>
    <r>
      <rPr>
        <b/>
        <sz val="11"/>
        <color rgb="FF000000"/>
        <rFont val="Aptos"/>
        <family val="2"/>
      </rPr>
      <t>: breakdown by technology and geography</t>
    </r>
    <r>
      <rPr>
        <b/>
        <vertAlign val="superscript"/>
        <sz val="11"/>
        <color rgb="FF000000"/>
        <rFont val="Aptos"/>
        <family val="2"/>
      </rPr>
      <t>2</t>
    </r>
  </si>
  <si>
    <t>1. In execution projects have been approved by investment committee
2. Includes consolidated, JV and stewardship capacity (49 MW BESS in Greece, 151 MW in Australia of which 108 MW Wind)
3. Brownfield deal in US announced on 21.02.2026</t>
  </si>
  <si>
    <r>
      <t xml:space="preserve">   USA &amp; Canada</t>
    </r>
    <r>
      <rPr>
        <b/>
        <vertAlign val="superscript"/>
        <sz val="9.9"/>
        <rFont val="Aptos"/>
        <family val="2"/>
      </rPr>
      <t>3</t>
    </r>
  </si>
  <si>
    <t>1. 2025 figures after the disposal of Enel Perú and grids in Lombardy (Italy)</t>
  </si>
  <si>
    <r>
      <t xml:space="preserve">3. Enel Grids </t>
    </r>
    <r>
      <rPr>
        <b/>
        <vertAlign val="superscript"/>
        <sz val="14"/>
        <color theme="1"/>
        <rFont val="Aptos"/>
        <family val="2"/>
      </rPr>
      <t>1</t>
    </r>
  </si>
  <si>
    <t>Other EU Countries</t>
  </si>
  <si>
    <t>LatAm &amp; Others</t>
  </si>
  <si>
    <t>Power &amp; Gas customers and volumes and Public Charging Points</t>
  </si>
  <si>
    <t>Other European Countries</t>
  </si>
  <si>
    <t>Latam &amp; Others Grids</t>
  </si>
  <si>
    <t>Latam &amp; Others Retail</t>
  </si>
  <si>
    <t>1. 2025 figures after the disposal of Enel Peru</t>
  </si>
  <si>
    <t>Enel Commercial</t>
  </si>
  <si>
    <t xml:space="preserve">1. FY 2024 restated figures, it includes capex related to asset classified as HFS for 2 €mn in FY 2025 and for 189 €mn in FY 2024
</t>
  </si>
  <si>
    <t>Africa, Asia &amp; Oceania</t>
  </si>
  <si>
    <t>Total Investments</t>
  </si>
  <si>
    <t>1. FY 2024 restated figures</t>
  </si>
  <si>
    <t>Total Asset Development Investments</t>
  </si>
  <si>
    <r>
      <t>Investments (€mn)</t>
    </r>
    <r>
      <rPr>
        <b/>
        <vertAlign val="superscript"/>
        <sz val="11"/>
        <color rgb="FF000000"/>
        <rFont val="Aptos"/>
        <family val="2"/>
      </rPr>
      <t>1</t>
    </r>
  </si>
  <si>
    <r>
      <t>Asset development Investments (€mn)</t>
    </r>
    <r>
      <rPr>
        <b/>
        <vertAlign val="superscript"/>
        <sz val="11"/>
        <color rgb="FF000000"/>
        <rFont val="Aptos"/>
        <family val="2"/>
      </rPr>
      <t>1</t>
    </r>
  </si>
  <si>
    <r>
      <t>Revenues (€mn)</t>
    </r>
    <r>
      <rPr>
        <b/>
        <vertAlign val="superscript"/>
        <sz val="11"/>
        <color rgb="FF000000"/>
        <rFont val="Aptos"/>
        <family val="2"/>
      </rPr>
      <t>1</t>
    </r>
  </si>
  <si>
    <r>
      <t>Reported EBITDA (€mn)</t>
    </r>
    <r>
      <rPr>
        <b/>
        <vertAlign val="superscript"/>
        <sz val="11"/>
        <color rgb="FF000000"/>
        <rFont val="Aptos"/>
        <family val="2"/>
      </rPr>
      <t>1</t>
    </r>
  </si>
  <si>
    <r>
      <t>Ordinary EBITDA (€mn)</t>
    </r>
    <r>
      <rPr>
        <b/>
        <vertAlign val="superscript"/>
        <sz val="11"/>
        <color rgb="FF000000"/>
        <rFont val="Aptos"/>
        <family val="2"/>
      </rPr>
      <t>1</t>
    </r>
  </si>
  <si>
    <r>
      <t>Reported EBIT (€mn)</t>
    </r>
    <r>
      <rPr>
        <b/>
        <vertAlign val="superscript"/>
        <sz val="11"/>
        <color rgb="FF000000"/>
        <rFont val="Aptos"/>
        <family val="2"/>
      </rPr>
      <t>1</t>
    </r>
  </si>
  <si>
    <r>
      <t>From EBITDA to Net income</t>
    </r>
    <r>
      <rPr>
        <b/>
        <vertAlign val="superscript"/>
        <sz val="11"/>
        <color rgb="FF000000"/>
        <rFont val="Aptos"/>
        <family val="2"/>
      </rPr>
      <t>1</t>
    </r>
    <r>
      <rPr>
        <b/>
        <sz val="11"/>
        <color rgb="FF000000"/>
        <rFont val="Aptos"/>
        <family val="2"/>
      </rPr>
      <t xml:space="preserve"> (€mn)</t>
    </r>
  </si>
  <si>
    <r>
      <t>4. Enel Commercial</t>
    </r>
    <r>
      <rPr>
        <b/>
        <vertAlign val="superscript"/>
        <sz val="14"/>
        <color theme="1"/>
        <rFont val="Aptos"/>
        <family val="2"/>
      </rPr>
      <t>1</t>
    </r>
  </si>
  <si>
    <t>Services
&amp; Others</t>
  </si>
  <si>
    <t xml:space="preserve">Services
&amp; Others </t>
  </si>
  <si>
    <t xml:space="preserve">1.FY 2024 restated figures
</t>
  </si>
  <si>
    <t xml:space="preserve">1. FY 2024 restated figures
</t>
  </si>
  <si>
    <t>FY 2025 reported</t>
  </si>
  <si>
    <t>FY 2025 ordinary</t>
  </si>
  <si>
    <t>FY 2024 ordinary</t>
  </si>
  <si>
    <t>Net financial charges</t>
  </si>
  <si>
    <t>2.16</t>
  </si>
  <si>
    <t>40.09</t>
  </si>
  <si>
    <t>0.01</t>
  </si>
  <si>
    <t>3.90</t>
  </si>
  <si>
    <t>3.29</t>
  </si>
  <si>
    <t>0.61</t>
  </si>
  <si>
    <t>46.16</t>
  </si>
  <si>
    <t>1.00</t>
  </si>
  <si>
    <t>0.41</t>
  </si>
  <si>
    <t>0.13</t>
  </si>
  <si>
    <t>4.35</t>
  </si>
  <si>
    <t>5.63</t>
  </si>
  <si>
    <t>5.02</t>
  </si>
  <si>
    <t>4.08</t>
  </si>
  <si>
    <t>0.86</t>
  </si>
  <si>
    <t>0.08</t>
  </si>
  <si>
    <t>16.54</t>
  </si>
  <si>
    <t>0.23</t>
  </si>
  <si>
    <t>0.02</t>
  </si>
  <si>
    <t>0.58</t>
  </si>
  <si>
    <t>0.96</t>
  </si>
  <si>
    <t>1.46</t>
  </si>
  <si>
    <t>0.64</t>
  </si>
  <si>
    <t>0.81</t>
  </si>
  <si>
    <t>3.02</t>
  </si>
  <si>
    <t>0.11</t>
  </si>
  <si>
    <t>0.14</t>
  </si>
  <si>
    <t>0.04</t>
  </si>
  <si>
    <t>0.10</t>
  </si>
  <si>
    <t>1.01</t>
  </si>
  <si>
    <t>0.35</t>
  </si>
  <si>
    <t>0.98</t>
  </si>
  <si>
    <t>0.28</t>
  </si>
  <si>
    <t>0.70</t>
  </si>
  <si>
    <t>2.34</t>
  </si>
  <si>
    <t>3.27</t>
  </si>
  <si>
    <t>41.65</t>
  </si>
  <si>
    <t>0.15</t>
  </si>
  <si>
    <t>5.07</t>
  </si>
  <si>
    <t>7.06</t>
  </si>
  <si>
    <t>11.73</t>
  </si>
  <si>
    <t>8.33</t>
  </si>
  <si>
    <t>3.21</t>
  </si>
  <si>
    <t>0.19</t>
  </si>
  <si>
    <t>68.93</t>
  </si>
  <si>
    <t>-0.48</t>
  </si>
  <si>
    <t>-1.29</t>
  </si>
  <si>
    <t>-0.16</t>
  </si>
  <si>
    <t>-0.60</t>
  </si>
  <si>
    <t>-0.88</t>
  </si>
  <si>
    <t>-0.79</t>
  </si>
  <si>
    <t>-0.01</t>
  </si>
  <si>
    <t>-0.08</t>
  </si>
  <si>
    <t>-3.41</t>
  </si>
  <si>
    <t>-0.85</t>
  </si>
  <si>
    <t>-0.42</t>
  </si>
  <si>
    <t>-1.28</t>
  </si>
  <si>
    <t>-0.28</t>
  </si>
  <si>
    <t>-0.07</t>
  </si>
  <si>
    <t>-0.13</t>
  </si>
  <si>
    <t>0.06</t>
  </si>
  <si>
    <t>-0.11</t>
  </si>
  <si>
    <t>-2.19</t>
  </si>
  <si>
    <t>-0.05</t>
  </si>
  <si>
    <t>-0.30</t>
  </si>
  <si>
    <t>-2.25</t>
  </si>
  <si>
    <t>-0.21</t>
  </si>
  <si>
    <t>-2.49</t>
  </si>
  <si>
    <t>-1.96</t>
  </si>
  <si>
    <t>-0.38</t>
  </si>
  <si>
    <t>-0.15</t>
  </si>
  <si>
    <t>-5.30</t>
  </si>
  <si>
    <t>2.80</t>
  </si>
  <si>
    <t>39.89</t>
  </si>
  <si>
    <t>-1.45</t>
  </si>
  <si>
    <t>2.38</t>
  </si>
  <si>
    <t>5.33</t>
  </si>
  <si>
    <t>8.23</t>
  </si>
  <si>
    <t>5.64</t>
  </si>
  <si>
    <t>2.71</t>
  </si>
  <si>
    <t>-0.12</t>
  </si>
  <si>
    <t>57.18</t>
  </si>
  <si>
    <t>19.73</t>
  </si>
  <si>
    <t>-47.49</t>
  </si>
  <si>
    <t>3.89</t>
  </si>
  <si>
    <t>19.41</t>
  </si>
  <si>
    <t>3.53</t>
  </si>
  <si>
    <t>0.93</t>
  </si>
  <si>
    <t>0.90</t>
  </si>
  <si>
    <t>22.53</t>
  </si>
  <si>
    <t>-7.60</t>
  </si>
  <si>
    <t>2.44</t>
  </si>
  <si>
    <t>21.79</t>
  </si>
  <si>
    <t>8.86</t>
  </si>
  <si>
    <t>9.16</t>
  </si>
  <si>
    <t>6.54</t>
  </si>
  <si>
    <t>2.73</t>
  </si>
  <si>
    <t>5. Financials</t>
  </si>
  <si>
    <t>6. Personnel</t>
  </si>
  <si>
    <t>7. Income Statement</t>
  </si>
  <si>
    <t>8. Balance Sheet</t>
  </si>
  <si>
    <t>9. Cash Flow</t>
  </si>
  <si>
    <t>10. Disclaimer</t>
  </si>
  <si>
    <t>+2.1%</t>
  </si>
  <si>
    <t>+13.7%</t>
  </si>
  <si>
    <t>+9.9%</t>
  </si>
  <si>
    <t>The information contained in this presentation does not purport to be comprehensive and has not been independently verified by any independent third party. Certain numbers in this presentation are rounded, while certain figures may have been restated. This presentation does not constitute a recommendation regarding the securities of the Company. This presentation does not contain an offer to sell or a solicitation of any offer to buy any securities issued by Enel S.p.A. or any of its subsidiaries. 
Pursuant to art. 154-bis, paragraph 2, of the Italian Unified Financial Act of February 24, 1998, the executive in charge of preparing the corporate accounting documents at Enel, Stefano De Angelis, declares that the accounting information contained herein correspond to document results, books and accounting records.</t>
  </si>
  <si>
    <t>Revenue</t>
  </si>
  <si>
    <t>Revenue from sales and services</t>
  </si>
  <si>
    <t>Other income</t>
  </si>
  <si>
    <t>[Subtotal]</t>
  </si>
  <si>
    <t>Costs</t>
  </si>
  <si>
    <t>Electricity, gas and fuel</t>
  </si>
  <si>
    <t>Services and other materials</t>
  </si>
  <si>
    <t>Personnel expenses</t>
  </si>
  <si>
    <t>Net impairment/(reversals) on trade receivables and other receivables</t>
  </si>
  <si>
    <t>Other operating costs</t>
  </si>
  <si>
    <t>Capitalized costs</t>
  </si>
  <si>
    <t>Operating profit</t>
  </si>
  <si>
    <t>Financial income from derivatives</t>
  </si>
  <si>
    <t>Other financial income</t>
  </si>
  <si>
    <t>Financial expense from derivatives</t>
  </si>
  <si>
    <t>Other financial expense</t>
  </si>
  <si>
    <t>Net income from hyperinflation</t>
  </si>
  <si>
    <t xml:space="preserve">Share of profit/(loss) of equity-accounted investments </t>
  </si>
  <si>
    <t xml:space="preserve">Pre-tax profit </t>
  </si>
  <si>
    <t xml:space="preserve">Profit/(Loss) from discontinued operations </t>
  </si>
  <si>
    <t>Profit for the year (owners of the Parent and non-controlling interests)</t>
  </si>
  <si>
    <t>Attributable to owners of the Parent</t>
  </si>
  <si>
    <t xml:space="preserve">Basic earnings per share from continuing operations </t>
  </si>
  <si>
    <t xml:space="preserve">Basic earnings/(loss) per share from discontinued operations </t>
  </si>
  <si>
    <t xml:space="preserve">                        -   </t>
  </si>
  <si>
    <t xml:space="preserve">                                 -   </t>
  </si>
  <si>
    <t xml:space="preserve">Diluted earnings per share from continuing operations </t>
  </si>
  <si>
    <t xml:space="preserve">Diluted earnings/(loss) per share from discontinued operations </t>
  </si>
  <si>
    <t>FY 2024 reported</t>
  </si>
  <si>
    <t>M€</t>
  </si>
  <si>
    <t>Ordinary</t>
  </si>
  <si>
    <t>Impairments</t>
  </si>
  <si>
    <t>Energy transition &amp; digitalization funds</t>
  </si>
  <si>
    <t>Results from M&amp;A operations</t>
  </si>
  <si>
    <t>ow Slovenske</t>
  </si>
  <si>
    <t>ow Asset Swap US</t>
  </si>
  <si>
    <t>ow Romania and India</t>
  </si>
  <si>
    <t>ow Peru</t>
  </si>
  <si>
    <t>ow A2A</t>
  </si>
  <si>
    <t>ow Fiber</t>
  </si>
  <si>
    <t>Corporate Restr. Plan &amp; others</t>
  </si>
  <si>
    <t>ow mainly severance plan LatAm</t>
  </si>
  <si>
    <t>ow solidarity contribution Spain</t>
  </si>
  <si>
    <t>ow mainly carbon and Enel Produzione charges</t>
  </si>
  <si>
    <t>Total adjustments</t>
  </si>
  <si>
    <t>Reported</t>
  </si>
  <si>
    <t>Net Income</t>
  </si>
  <si>
    <t>From Ordinary to reported figures (€mn)</t>
  </si>
  <si>
    <t>at Dec. 31, 2025</t>
  </si>
  <si>
    <t>Property, plant and equipment</t>
  </si>
  <si>
    <t>Investment property</t>
  </si>
  <si>
    <t>Intangible assets</t>
  </si>
  <si>
    <t>Goodwill</t>
  </si>
  <si>
    <t>Deferred tax assets</t>
  </si>
  <si>
    <t>Non-current financial derivative assets</t>
  </si>
  <si>
    <t xml:space="preserve">Non-current contract assets </t>
  </si>
  <si>
    <t>Other non-current financial assets</t>
  </si>
  <si>
    <t>Inventories</t>
  </si>
  <si>
    <t>Trade receivables</t>
  </si>
  <si>
    <t>Current contract assets</t>
  </si>
  <si>
    <t>Tax assets</t>
  </si>
  <si>
    <t>Current financial derivative assets</t>
  </si>
  <si>
    <t>Other current financial assets</t>
  </si>
  <si>
    <t xml:space="preserve">Other current assets </t>
  </si>
  <si>
    <t xml:space="preserve">Cash and cash equivalents </t>
  </si>
  <si>
    <t>Assets (or disposal group) classified as held for sale</t>
  </si>
  <si>
    <t xml:space="preserve">TOTAL ASSETS </t>
  </si>
  <si>
    <t>€ mn</t>
  </si>
  <si>
    <t>LIABILITIES AND SHAREHOLDERS’ EQUITY</t>
  </si>
  <si>
    <t>Equity attributable to owners of the Parent</t>
  </si>
  <si>
    <t>Share capital</t>
  </si>
  <si>
    <t xml:space="preserve">Negative reserve for treasury share </t>
  </si>
  <si>
    <t>Other reserves</t>
  </si>
  <si>
    <t xml:space="preserve">Retained earnings </t>
  </si>
  <si>
    <t xml:space="preserve">Total equity </t>
  </si>
  <si>
    <t>Employee benefits</t>
  </si>
  <si>
    <t>Provisions for risks and charges (non-current portion)</t>
  </si>
  <si>
    <t>Deferred tax liabilities </t>
  </si>
  <si>
    <t>Non-current financial derivative liabilities</t>
  </si>
  <si>
    <t>Non-current contract liabilities</t>
  </si>
  <si>
    <t xml:space="preserve">Other non-current financial liabilities </t>
  </si>
  <si>
    <t>Short-term borrowings</t>
  </si>
  <si>
    <t>Current portion of long-term borrowings</t>
  </si>
  <si>
    <t>Provisions for risks and charges (current portion)</t>
  </si>
  <si>
    <t>Income tax liabilities</t>
  </si>
  <si>
    <t>Current financial derivative liabilities</t>
  </si>
  <si>
    <t>Current contract liabilities</t>
  </si>
  <si>
    <t>Other current financial liabilities</t>
  </si>
  <si>
    <t xml:space="preserve">Total liabilities </t>
  </si>
  <si>
    <t>Profit for the year</t>
  </si>
  <si>
    <t>Net (gains)/losses from equity-accounted investments</t>
  </si>
  <si>
    <t xml:space="preserve">- trade receivables </t>
  </si>
  <si>
    <t xml:space="preserve">- other contract assets </t>
  </si>
  <si>
    <t>Accruals to provisions</t>
  </si>
  <si>
    <t>Utilization of provisions</t>
  </si>
  <si>
    <t xml:space="preserve">Interest income and other financial income collected </t>
  </si>
  <si>
    <t xml:space="preserve">Interest expense and other financial expense paid </t>
  </si>
  <si>
    <t>Net (income)/expense from measurement of commodities</t>
  </si>
  <si>
    <t>Income taxes paid</t>
  </si>
  <si>
    <t xml:space="preserve">Net capital gains </t>
  </si>
  <si>
    <t xml:space="preserve">Investments in property, plant and equipment </t>
  </si>
  <si>
    <t>Investments in intangible assets</t>
  </si>
  <si>
    <t>Investments in non-current contract assets</t>
  </si>
  <si>
    <t>Investments in entities (or business units) less cash and cash equivalents acquired</t>
  </si>
  <si>
    <t>Disposals of entities (or business units) less cash and cash equivalents sold</t>
  </si>
  <si>
    <t>New long-term borrowings</t>
  </si>
  <si>
    <t xml:space="preserve">Collections from disposal of equity investments without loss of control </t>
  </si>
  <si>
    <t>Cash and cash equivalents at the beginning of the year (1)</t>
  </si>
  <si>
    <t>Cash and cash equivalents at the end of the year (2)</t>
  </si>
  <si>
    <t xml:space="preserve">
(1)	Of which cash and cash equivalents equal to €8,051 million at January 1, 2025 (€6,801 million at January 1, 2024), short-term securities equal to €138 million at January 1, 2025 (€81 million at January 1, 2024), cash and cash equivalents pertaining to “Assets held for sale” in the amount of €6 million at January 1, 2025 (€261 million at January 1, 2024). </t>
  </si>
  <si>
    <t xml:space="preserve">(2)	Of which cash and cash equivalents equal to €5,064 million at December 31, 2025 (€8,051 million at December 31, 2024), short-term securities equal to €231 million at December 31, 2025 (€138 million at December 31, 2024), cash and cash equivalents pertaining to “Assets held for sale” in the amount of €24 million at December 31, 2025 (€6 million at December 31, 2024). </t>
  </si>
  <si>
    <t>End users (mn)</t>
  </si>
  <si>
    <t>Total Revenues</t>
  </si>
  <si>
    <t>Total Reported EBITDA</t>
  </si>
  <si>
    <t>Total Ordinary EBITDA</t>
  </si>
  <si>
    <r>
      <t>FX Chile</t>
    </r>
    <r>
      <rPr>
        <vertAlign val="superscript"/>
        <sz val="10.8"/>
        <color rgb="FFFFFFFF"/>
        <rFont val="Aptos"/>
        <family val="2"/>
      </rPr>
      <t>1</t>
    </r>
  </si>
  <si>
    <t xml:space="preserve">1. Change of functional currency from CLP to USD
</t>
  </si>
  <si>
    <t>Total Reported EBIT</t>
  </si>
  <si>
    <t>4. Enel Commercial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</si>
</sst>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00_);_(* \(#,##0.00\);_(* &quot;-&quot;??_);_(@_)"/>
    <numFmt numFmtId="165" formatCode="_-* #,##0.00\ _€_-;\-* #,##0.00\ _€_-;_-* &quot;-&quot;??\ _€_-;_-@_-"/>
    <numFmt numFmtId="166" formatCode="_(* #,##0_);_(* \(#,##0\);_(* &quot;-&quot;??_);_(@_)"/>
    <numFmt numFmtId="167" formatCode="#,##0;\-#,##0;\-"/>
    <numFmt numFmtId="168" formatCode="#,##0;\(#,##0\);\-"/>
    <numFmt numFmtId="169" formatCode="0.0%"/>
    <numFmt numFmtId="170" formatCode="_-* #,##0\ _€_-;\-* #,##0\ _€_-;_-* &quot;-&quot;??\ _€_-;_-@_-"/>
    <numFmt numFmtId="171" formatCode="_-* #,##0.0\ _€_-;\-* #,##0.0\ _€_-;_-* &quot;-&quot;?\ _€_-;_-@_-"/>
    <numFmt numFmtId="172" formatCode="_-* #,##0\ _€_-;\-* #,##0\ _€_-;_-* &quot;-&quot;?\ _€_-;_-@_-"/>
    <numFmt numFmtId="173" formatCode="#,##0.0;\(#,##0.0\);\-"/>
    <numFmt numFmtId="174" formatCode="#,##0.00;\(#,##0.00\);\-"/>
  </numFmts>
  <fonts count="89" x14ac:knownFonts="1">
    <font>
      <sz val="11"/>
      <color theme="1"/>
      <name val="Calibri"/>
      <family val="2"/>
      <scheme val="minor"/>
    </font>
    <font>
      <sz val="11"/>
      <color theme="1"/>
      <name val="Calibri"/>
      <family val="2"/>
      <scheme val="minor"/>
    </font>
    <font>
      <sz val="10"/>
      <name val="Arial"/>
      <family val="2"/>
    </font>
    <font>
      <b/>
      <sz val="10"/>
      <name val="Arial"/>
      <family val="2"/>
    </font>
    <font>
      <b/>
      <sz val="10"/>
      <color theme="0"/>
      <name val="Arial"/>
      <family val="2"/>
    </font>
    <font>
      <sz val="10"/>
      <color theme="1"/>
      <name val="Arial"/>
      <family val="2"/>
    </font>
    <font>
      <sz val="10"/>
      <name val="Arial"/>
      <family val="2"/>
    </font>
    <font>
      <sz val="11"/>
      <color indexed="8"/>
      <name val="Calibri"/>
      <family val="2"/>
    </font>
    <font>
      <b/>
      <sz val="14"/>
      <color theme="1"/>
      <name val="Arial"/>
      <family val="2"/>
    </font>
    <font>
      <u/>
      <sz val="11"/>
      <color theme="10"/>
      <name val="Calibri"/>
      <family val="2"/>
      <scheme val="minor"/>
    </font>
    <font>
      <sz val="18"/>
      <color theme="1"/>
      <name val="Arial"/>
      <family val="2"/>
    </font>
    <font>
      <sz val="11"/>
      <color theme="1"/>
      <name val="Arial"/>
      <family val="2"/>
    </font>
    <font>
      <sz val="22"/>
      <color theme="1"/>
      <name val="Arial"/>
      <family val="2"/>
    </font>
    <font>
      <u/>
      <sz val="18"/>
      <color theme="10"/>
      <name val="Arial"/>
      <family val="2"/>
    </font>
    <font>
      <i/>
      <sz val="11"/>
      <color theme="1"/>
      <name val="Calibri"/>
      <family val="2"/>
    </font>
    <font>
      <b/>
      <sz val="12"/>
      <color theme="1"/>
      <name val="Tahoma"/>
      <family val="2"/>
    </font>
    <font>
      <b/>
      <sz val="10"/>
      <color rgb="FFFFFFFF"/>
      <name val="Aptos"/>
      <family val="2"/>
    </font>
    <font>
      <b/>
      <sz val="9"/>
      <color rgb="FFFFFFFF"/>
      <name val="Aptos"/>
      <family val="2"/>
    </font>
    <font>
      <sz val="10"/>
      <color theme="1"/>
      <name val="Calibri"/>
      <family val="2"/>
      <scheme val="minor"/>
    </font>
    <font>
      <b/>
      <sz val="11"/>
      <color theme="0"/>
      <name val="Arial"/>
      <family val="2"/>
    </font>
    <font>
      <b/>
      <sz val="11"/>
      <name val="Arial"/>
      <family val="2"/>
    </font>
    <font>
      <b/>
      <sz val="10"/>
      <color rgb="FF000000"/>
      <name val="Arial"/>
      <family val="2"/>
    </font>
    <font>
      <i/>
      <sz val="10"/>
      <color theme="1"/>
      <name val="Arial"/>
      <family val="2"/>
    </font>
    <font>
      <b/>
      <sz val="10"/>
      <color theme="1"/>
      <name val="Calibri"/>
      <family val="2"/>
      <scheme val="minor"/>
    </font>
    <font>
      <i/>
      <sz val="10"/>
      <color theme="1"/>
      <name val="Calibri"/>
      <family val="2"/>
      <scheme val="minor"/>
    </font>
    <font>
      <i/>
      <sz val="10"/>
      <name val="Arial"/>
      <family val="2"/>
    </font>
    <font>
      <sz val="8"/>
      <color rgb="FFFF0000"/>
      <name val="Arial"/>
      <family val="2"/>
    </font>
    <font>
      <sz val="8"/>
      <name val="Arial"/>
      <family val="2"/>
    </font>
    <font>
      <sz val="10"/>
      <color rgb="FFFF0000"/>
      <name val="Arial"/>
      <family val="2"/>
    </font>
    <font>
      <sz val="10"/>
      <color theme="1"/>
      <name val="Times New Roman"/>
      <family val="1"/>
    </font>
    <font>
      <b/>
      <sz val="7.5"/>
      <color rgb="FF000000"/>
      <name val="Arial"/>
      <family val="2"/>
    </font>
    <font>
      <sz val="11"/>
      <color theme="0"/>
      <name val="Arial"/>
      <family val="2"/>
    </font>
    <font>
      <sz val="10"/>
      <color rgb="FFFF0000"/>
      <name val="Calibri"/>
      <family val="2"/>
      <scheme val="minor"/>
    </font>
    <font>
      <sz val="8"/>
      <color theme="1"/>
      <name val="Calibri"/>
      <family val="2"/>
      <scheme val="minor"/>
    </font>
    <font>
      <sz val="7"/>
      <color theme="1"/>
      <name val="Arial"/>
      <family val="2"/>
    </font>
    <font>
      <sz val="8"/>
      <color theme="1"/>
      <name val="Arial"/>
      <family val="2"/>
    </font>
    <font>
      <sz val="11"/>
      <color theme="0" tint="-0.499984740745262"/>
      <name val="Aptos"/>
      <family val="2"/>
    </font>
    <font>
      <sz val="11"/>
      <color rgb="FF000000"/>
      <name val="Aptos"/>
      <family val="2"/>
    </font>
    <font>
      <b/>
      <sz val="11"/>
      <color rgb="FF000000"/>
      <name val="Aptos"/>
      <family val="2"/>
    </font>
    <font>
      <sz val="11"/>
      <color rgb="FF7F7F7F"/>
      <name val="Aptos"/>
      <family val="2"/>
    </font>
    <font>
      <sz val="11"/>
      <color rgb="FFFFFFFF"/>
      <name val="Aptos"/>
      <family val="2"/>
    </font>
    <font>
      <b/>
      <vertAlign val="superscript"/>
      <sz val="11"/>
      <color rgb="FF000000"/>
      <name val="Aptos"/>
      <family val="2"/>
    </font>
    <font>
      <b/>
      <sz val="11"/>
      <color rgb="FFFFFFFF"/>
      <name val="Aptos"/>
      <family val="2"/>
    </font>
    <font>
      <b/>
      <sz val="11"/>
      <name val="Aptos"/>
      <family val="2"/>
    </font>
    <font>
      <b/>
      <sz val="11"/>
      <color rgb="FF7030A0"/>
      <name val="Aptos"/>
      <family val="2"/>
    </font>
    <font>
      <sz val="8"/>
      <name val="Calibri"/>
      <family val="2"/>
      <scheme val="minor"/>
    </font>
    <font>
      <b/>
      <sz val="14"/>
      <color theme="1"/>
      <name val="Aptos"/>
      <family val="2"/>
    </font>
    <font>
      <sz val="11"/>
      <color theme="1"/>
      <name val="Aptos"/>
      <family val="2"/>
    </font>
    <font>
      <i/>
      <sz val="11"/>
      <color theme="1"/>
      <name val="Aptos"/>
      <family val="2"/>
    </font>
    <font>
      <b/>
      <sz val="11"/>
      <color theme="1"/>
      <name val="Aptos"/>
      <family val="2"/>
    </font>
    <font>
      <b/>
      <sz val="7"/>
      <color rgb="FFFFFFFF"/>
      <name val="Aptos"/>
      <family val="2"/>
    </font>
    <font>
      <b/>
      <vertAlign val="superscript"/>
      <sz val="7"/>
      <color rgb="FFFFFFFF"/>
      <name val="Aptos"/>
      <family val="2"/>
    </font>
    <font>
      <sz val="11"/>
      <name val="Aptos"/>
      <family val="2"/>
    </font>
    <font>
      <sz val="11"/>
      <color theme="0" tint="-0.34998626667073579"/>
      <name val="Aptos"/>
      <family val="2"/>
    </font>
    <font>
      <vertAlign val="superscript"/>
      <sz val="10.65"/>
      <color theme="0" tint="-0.34998626667073579"/>
      <name val="Aptos"/>
      <family val="2"/>
    </font>
    <font>
      <b/>
      <sz val="11"/>
      <color theme="0"/>
      <name val="Aptos"/>
      <family val="2"/>
    </font>
    <font>
      <sz val="11"/>
      <color theme="1" tint="0.34998626667073579"/>
      <name val="Aptos"/>
      <family val="2"/>
    </font>
    <font>
      <b/>
      <vertAlign val="superscript"/>
      <sz val="11"/>
      <color theme="1"/>
      <name val="Aptos"/>
      <family val="2"/>
    </font>
    <font>
      <sz val="11"/>
      <color rgb="FFFF0000"/>
      <name val="Aptos"/>
      <family val="2"/>
    </font>
    <font>
      <vertAlign val="superscript"/>
      <sz val="9.9"/>
      <color theme="1" tint="0.34998626667073579"/>
      <name val="Aptos"/>
      <family val="2"/>
    </font>
    <font>
      <b/>
      <vertAlign val="superscript"/>
      <sz val="9.9"/>
      <name val="Aptos"/>
      <family val="2"/>
    </font>
    <font>
      <b/>
      <vertAlign val="superscript"/>
      <sz val="14"/>
      <color theme="1"/>
      <name val="Aptos"/>
      <family val="2"/>
    </font>
    <font>
      <b/>
      <sz val="12"/>
      <color theme="1"/>
      <name val="Aptos"/>
      <family val="2"/>
    </font>
    <font>
      <b/>
      <sz val="11"/>
      <color rgb="FF0555FA"/>
      <name val="Aptos"/>
      <family val="2"/>
    </font>
    <font>
      <b/>
      <sz val="11"/>
      <color rgb="FF1F497D"/>
      <name val="Aptos"/>
      <family val="2"/>
    </font>
    <font>
      <sz val="11"/>
      <color rgb="FF1F497D"/>
      <name val="Aptos"/>
      <family val="2"/>
    </font>
    <font>
      <b/>
      <sz val="8"/>
      <color rgb="FF000000"/>
      <name val="Aptos"/>
      <family val="2"/>
    </font>
    <font>
      <sz val="11"/>
      <color theme="3" tint="-0.499984740745262"/>
      <name val="Aptos"/>
      <family val="2"/>
    </font>
    <font>
      <sz val="11"/>
      <color rgb="FFA6A6A6"/>
      <name val="Aptos"/>
      <family val="2"/>
    </font>
    <font>
      <sz val="12"/>
      <color rgb="FF000000"/>
      <name val="Aptos"/>
      <family val="2"/>
    </font>
    <font>
      <b/>
      <sz val="12"/>
      <color rgb="FF000000"/>
      <name val="Aptos"/>
      <family val="2"/>
    </font>
    <font>
      <b/>
      <sz val="10"/>
      <color theme="0"/>
      <name val="Aptos"/>
      <family val="2"/>
    </font>
    <font>
      <b/>
      <sz val="12"/>
      <color theme="0"/>
      <name val="Aptos"/>
      <family val="2"/>
    </font>
    <font>
      <b/>
      <sz val="8"/>
      <color rgb="FFFFFFFF"/>
      <name val="Aptos"/>
      <family val="2"/>
    </font>
    <font>
      <sz val="12"/>
      <color theme="1"/>
      <name val="Arial"/>
      <family val="2"/>
    </font>
    <font>
      <sz val="12"/>
      <color theme="1"/>
      <name val="Aptos"/>
      <family val="2"/>
    </font>
    <font>
      <i/>
      <sz val="12"/>
      <color theme="1"/>
      <name val="Aptos"/>
      <family val="2"/>
    </font>
    <font>
      <i/>
      <sz val="12"/>
      <color rgb="FF000000"/>
      <name val="Aptos"/>
      <family val="2"/>
    </font>
    <font>
      <b/>
      <i/>
      <sz val="12"/>
      <color rgb="FF000000"/>
      <name val="Aptos"/>
      <family val="2"/>
    </font>
    <font>
      <i/>
      <sz val="11"/>
      <color rgb="FFFFFFFF"/>
      <name val="Aptos"/>
      <family val="2"/>
    </font>
    <font>
      <i/>
      <sz val="11"/>
      <color rgb="FF000000"/>
      <name val="Aptos"/>
      <family val="2"/>
    </font>
    <font>
      <sz val="12"/>
      <name val="Aptos"/>
      <family val="2"/>
    </font>
    <font>
      <b/>
      <sz val="12"/>
      <name val="Aptos"/>
      <family val="2"/>
    </font>
    <font>
      <i/>
      <sz val="12"/>
      <name val="Aptos"/>
      <family val="2"/>
    </font>
    <font>
      <sz val="12"/>
      <color theme="0"/>
      <name val="Aptos"/>
      <family val="2"/>
    </font>
    <font>
      <sz val="12"/>
      <color theme="0"/>
      <name val="Arial"/>
      <family val="2"/>
    </font>
    <font>
      <vertAlign val="superscript"/>
      <sz val="10.8"/>
      <color rgb="FFFFFFFF"/>
      <name val="Aptos"/>
      <family val="2"/>
    </font>
    <font>
      <sz val="14"/>
      <color theme="1"/>
      <name val="Aptos"/>
      <family val="2"/>
    </font>
    <font>
      <b/>
      <sz val="16"/>
      <color theme="1"/>
      <name val="Aptos"/>
      <family val="2"/>
    </font>
  </fonts>
  <fills count="14">
    <fill>
      <patternFill patternType="none"/>
    </fill>
    <fill>
      <patternFill patternType="gray125"/>
    </fill>
    <fill>
      <patternFill patternType="solid">
        <fgColor theme="0"/>
        <bgColor indexed="64"/>
      </patternFill>
    </fill>
    <fill>
      <patternFill patternType="solid">
        <fgColor rgb="FF0655FA"/>
        <bgColor indexed="64"/>
      </patternFill>
    </fill>
    <fill>
      <patternFill patternType="solid">
        <fgColor rgb="FFE61400"/>
        <bgColor indexed="64"/>
      </patternFill>
    </fill>
    <fill>
      <patternFill patternType="solid">
        <fgColor rgb="FF0555FA"/>
        <bgColor indexed="64"/>
      </patternFill>
    </fill>
    <fill>
      <patternFill patternType="solid">
        <fgColor theme="0" tint="-4.9989318521683403E-2"/>
        <bgColor indexed="64"/>
      </patternFill>
    </fill>
    <fill>
      <patternFill patternType="solid">
        <fgColor rgb="FF7030A0"/>
        <bgColor indexed="64"/>
      </patternFill>
    </fill>
    <fill>
      <patternFill patternType="solid">
        <fgColor rgb="FFFFFFFF"/>
        <bgColor indexed="64"/>
      </patternFill>
    </fill>
    <fill>
      <patternFill patternType="solid">
        <fgColor theme="8" tint="0.39997558519241921"/>
        <bgColor indexed="64"/>
      </patternFill>
    </fill>
    <fill>
      <patternFill patternType="solid">
        <fgColor rgb="FFC6C6C6"/>
        <bgColor indexed="64"/>
      </patternFill>
    </fill>
    <fill>
      <patternFill patternType="solid">
        <fgColor rgb="FF1F497D"/>
        <bgColor indexed="64"/>
      </patternFill>
    </fill>
    <fill>
      <patternFill patternType="solid">
        <fgColor rgb="FFF2F2F2"/>
        <bgColor indexed="64"/>
      </patternFill>
    </fill>
    <fill>
      <patternFill patternType="solid">
        <fgColor theme="2"/>
        <bgColor indexed="64"/>
      </patternFill>
    </fill>
  </fills>
  <borders count="63">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rgb="FFC6C6C6"/>
      </right>
      <top style="thin">
        <color theme="0"/>
      </top>
      <bottom style="thin">
        <color rgb="FFC6C6C6"/>
      </bottom>
      <diagonal/>
    </border>
    <border>
      <left style="thin">
        <color theme="0"/>
      </left>
      <right style="thin">
        <color theme="0"/>
      </right>
      <top style="thin">
        <color theme="0"/>
      </top>
      <bottom/>
      <diagonal/>
    </border>
    <border>
      <left style="thin">
        <color theme="0"/>
      </left>
      <right style="thin">
        <color rgb="FFC6C6C6"/>
      </right>
      <top/>
      <bottom style="thin">
        <color theme="0"/>
      </bottom>
      <diagonal/>
    </border>
    <border>
      <left/>
      <right style="thin">
        <color theme="0"/>
      </right>
      <top/>
      <bottom style="thin">
        <color theme="0"/>
      </bottom>
      <diagonal/>
    </border>
    <border>
      <left style="thin">
        <color theme="0"/>
      </left>
      <right style="thin">
        <color theme="0"/>
      </right>
      <top/>
      <bottom/>
      <diagonal/>
    </border>
    <border>
      <left style="thin">
        <color rgb="FF0555FA"/>
      </left>
      <right/>
      <top style="thin">
        <color rgb="FF0555FA"/>
      </top>
      <bottom style="thin">
        <color rgb="FF0555FA"/>
      </bottom>
      <diagonal/>
    </border>
    <border>
      <left/>
      <right/>
      <top style="thin">
        <color rgb="FF0555FA"/>
      </top>
      <bottom style="thin">
        <color rgb="FF0555FA"/>
      </bottom>
      <diagonal/>
    </border>
    <border>
      <left/>
      <right style="thin">
        <color rgb="FF0555FA"/>
      </right>
      <top style="thin">
        <color rgb="FF0555FA"/>
      </top>
      <bottom style="thin">
        <color rgb="FF0555FA"/>
      </bottom>
      <diagonal/>
    </border>
    <border>
      <left/>
      <right/>
      <top/>
      <bottom style="thin">
        <color rgb="FFC6C6C6"/>
      </bottom>
      <diagonal/>
    </border>
    <border>
      <left/>
      <right/>
      <top/>
      <bottom style="medium">
        <color indexed="64"/>
      </bottom>
      <diagonal/>
    </border>
    <border>
      <left/>
      <right/>
      <top style="thin">
        <color indexed="64"/>
      </top>
      <bottom style="thin">
        <color indexed="64"/>
      </bottom>
      <diagonal/>
    </border>
    <border>
      <left/>
      <right/>
      <top style="thin">
        <color theme="0"/>
      </top>
      <bottom style="thin">
        <color theme="0"/>
      </bottom>
      <diagonal/>
    </border>
    <border>
      <left style="thin">
        <color theme="0"/>
      </left>
      <right/>
      <top/>
      <bottom style="thin">
        <color theme="0"/>
      </bottom>
      <diagonal/>
    </border>
    <border>
      <left style="thin">
        <color theme="0"/>
      </left>
      <right/>
      <top style="thin">
        <color theme="0"/>
      </top>
      <bottom/>
      <diagonal/>
    </border>
    <border>
      <left/>
      <right/>
      <top style="thin">
        <color theme="0"/>
      </top>
      <bottom style="thin">
        <color rgb="FFC6C6C6"/>
      </bottom>
      <diagonal/>
    </border>
    <border>
      <left/>
      <right/>
      <top/>
      <bottom style="thin">
        <color theme="0"/>
      </bottom>
      <diagonal/>
    </border>
    <border>
      <left style="thin">
        <color theme="0"/>
      </left>
      <right/>
      <top/>
      <bottom/>
      <diagonal/>
    </border>
    <border>
      <left/>
      <right/>
      <top style="thin">
        <color auto="1"/>
      </top>
      <bottom/>
      <diagonal/>
    </border>
    <border>
      <left/>
      <right/>
      <top style="thin">
        <color rgb="FF7030A0"/>
      </top>
      <bottom style="thin">
        <color rgb="FF7030A0"/>
      </bottom>
      <diagonal/>
    </border>
    <border>
      <left/>
      <right style="thin">
        <color theme="0"/>
      </right>
      <top/>
      <bottom/>
      <diagonal/>
    </border>
    <border>
      <left/>
      <right/>
      <top/>
      <bottom style="thin">
        <color indexed="64"/>
      </bottom>
      <diagonal/>
    </border>
    <border>
      <left/>
      <right/>
      <top/>
      <bottom style="thick">
        <color rgb="FF000000"/>
      </bottom>
      <diagonal/>
    </border>
    <border>
      <left/>
      <right/>
      <top/>
      <bottom style="thin">
        <color rgb="FF000000"/>
      </bottom>
      <diagonal/>
    </border>
    <border>
      <left/>
      <right/>
      <top style="thin">
        <color rgb="FF000000"/>
      </top>
      <bottom style="thin">
        <color rgb="FF000000"/>
      </bottom>
      <diagonal/>
    </border>
    <border>
      <left style="thin">
        <color rgb="FF0555FA"/>
      </left>
      <right style="thin">
        <color rgb="FF0555FA"/>
      </right>
      <top style="thin">
        <color rgb="FF0555FA"/>
      </top>
      <bottom style="thin">
        <color rgb="FF0555FA"/>
      </bottom>
      <diagonal/>
    </border>
    <border>
      <left style="thin">
        <color theme="0"/>
      </left>
      <right style="thin">
        <color rgb="FFC6C6C6"/>
      </right>
      <top/>
      <bottom style="thin">
        <color rgb="FFC6C6C6"/>
      </bottom>
      <diagonal/>
    </border>
    <border>
      <left style="thin">
        <color theme="0"/>
      </left>
      <right style="thin">
        <color rgb="FFC6C6C6"/>
      </right>
      <top style="thin">
        <color rgb="FFC6C6C6"/>
      </top>
      <bottom style="thin">
        <color rgb="FFC6C6C6"/>
      </bottom>
      <diagonal/>
    </border>
    <border>
      <left style="thin">
        <color theme="0"/>
      </left>
      <right style="thin">
        <color rgb="FFC6C6C6"/>
      </right>
      <top style="thin">
        <color rgb="FFC6C6C6"/>
      </top>
      <bottom/>
      <diagonal/>
    </border>
    <border>
      <left style="thin">
        <color theme="0"/>
      </left>
      <right style="thin">
        <color rgb="FFC6C6C6"/>
      </right>
      <top/>
      <bottom/>
      <diagonal/>
    </border>
    <border>
      <left style="thin">
        <color theme="0"/>
      </left>
      <right style="thin">
        <color rgb="FFC6C6C6"/>
      </right>
      <top style="thin">
        <color theme="0"/>
      </top>
      <bottom/>
      <diagonal/>
    </border>
    <border>
      <left style="medium">
        <color rgb="FFFFFFFF"/>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thin">
        <color rgb="FFC6C6C6"/>
      </top>
      <bottom style="thin">
        <color rgb="FFC6C6C6"/>
      </bottom>
      <diagonal/>
    </border>
    <border>
      <left/>
      <right/>
      <top style="thin">
        <color rgb="FFC6C6C6"/>
      </top>
      <bottom/>
      <diagonal/>
    </border>
    <border>
      <left style="thin">
        <color theme="0"/>
      </left>
      <right/>
      <top style="thin">
        <color rgb="FF0555FA"/>
      </top>
      <bottom style="thin">
        <color rgb="FF0555FA"/>
      </bottom>
      <diagonal/>
    </border>
    <border>
      <left style="thin">
        <color rgb="FFC6C6C6"/>
      </left>
      <right/>
      <top style="thin">
        <color rgb="FFC6C6C6"/>
      </top>
      <bottom style="thin">
        <color rgb="FFC6C6C6"/>
      </bottom>
      <diagonal/>
    </border>
    <border>
      <left/>
      <right style="thin">
        <color rgb="FFC6C6C6"/>
      </right>
      <top style="thin">
        <color rgb="FFC6C6C6"/>
      </top>
      <bottom style="thin">
        <color rgb="FFC6C6C6"/>
      </bottom>
      <diagonal/>
    </border>
    <border>
      <left style="thin">
        <color rgb="FFC6C6C6"/>
      </left>
      <right/>
      <top style="thin">
        <color rgb="FFC6C6C6"/>
      </top>
      <bottom/>
      <diagonal/>
    </border>
    <border>
      <left/>
      <right style="thin">
        <color rgb="FFC6C6C6"/>
      </right>
      <top style="thin">
        <color rgb="FFC6C6C6"/>
      </top>
      <bottom/>
      <diagonal/>
    </border>
    <border>
      <left style="thin">
        <color rgb="FFC6C6C6"/>
      </left>
      <right/>
      <top/>
      <bottom/>
      <diagonal/>
    </border>
    <border>
      <left/>
      <right style="thin">
        <color rgb="FFC6C6C6"/>
      </right>
      <top/>
      <bottom/>
      <diagonal/>
    </border>
    <border>
      <left style="thin">
        <color rgb="FFC6C6C6"/>
      </left>
      <right/>
      <top/>
      <bottom style="thin">
        <color rgb="FF0555FA"/>
      </bottom>
      <diagonal/>
    </border>
    <border>
      <left/>
      <right style="thin">
        <color rgb="FFC6C6C6"/>
      </right>
      <top/>
      <bottom style="thin">
        <color rgb="FF0555FA"/>
      </bottom>
      <diagonal/>
    </border>
    <border>
      <left style="thin">
        <color theme="0"/>
      </left>
      <right/>
      <top style="thin">
        <color rgb="FFC6C6C6"/>
      </top>
      <bottom style="thin">
        <color rgb="FFC6C6C6"/>
      </bottom>
      <diagonal/>
    </border>
    <border>
      <left/>
      <right style="thin">
        <color theme="0"/>
      </right>
      <top style="thin">
        <color rgb="FF1F497D"/>
      </top>
      <bottom style="thin">
        <color rgb="FF1F497D"/>
      </bottom>
      <diagonal/>
    </border>
    <border>
      <left/>
      <right/>
      <top style="thin">
        <color rgb="FF1F497D"/>
      </top>
      <bottom style="thin">
        <color rgb="FF1F497D"/>
      </bottom>
      <diagonal/>
    </border>
    <border>
      <left style="thin">
        <color theme="0"/>
      </left>
      <right style="thin">
        <color theme="0"/>
      </right>
      <top/>
      <bottom style="thin">
        <color rgb="FF1F497D"/>
      </bottom>
      <diagonal/>
    </border>
    <border>
      <left/>
      <right/>
      <top/>
      <bottom style="thin">
        <color rgb="FF1F497D"/>
      </bottom>
      <diagonal/>
    </border>
    <border>
      <left style="thin">
        <color rgb="FFC6C6C6"/>
      </left>
      <right/>
      <top style="thin">
        <color theme="0"/>
      </top>
      <bottom style="thin">
        <color rgb="FFC6C6C6"/>
      </bottom>
      <diagonal/>
    </border>
    <border>
      <left style="thin">
        <color rgb="FFC6C6C6"/>
      </left>
      <right/>
      <top/>
      <bottom style="thin">
        <color rgb="FFC6C6C6"/>
      </bottom>
      <diagonal/>
    </border>
    <border>
      <left/>
      <right/>
      <top style="medium">
        <color rgb="FF000000"/>
      </top>
      <bottom style="medium">
        <color rgb="FF000000"/>
      </bottom>
      <diagonal/>
    </border>
    <border>
      <left/>
      <right/>
      <top/>
      <bottom style="medium">
        <color rgb="FF000000"/>
      </bottom>
      <diagonal/>
    </border>
    <border>
      <left/>
      <right style="thin">
        <color rgb="FFC6C6C6"/>
      </right>
      <top/>
      <bottom style="thin">
        <color rgb="FFC6C6C6"/>
      </bottom>
      <diagonal/>
    </border>
    <border>
      <left style="thin">
        <color rgb="FFC6C6C6"/>
      </left>
      <right/>
      <top style="medium">
        <color rgb="FFFFFFFF"/>
      </top>
      <bottom/>
      <diagonal/>
    </border>
    <border>
      <left/>
      <right style="thin">
        <color rgb="FFC6C6C6"/>
      </right>
      <top style="medium">
        <color rgb="FFFFFFFF"/>
      </top>
      <bottom/>
      <diagonal/>
    </border>
    <border>
      <left/>
      <right/>
      <top/>
      <bottom style="thick">
        <color indexed="9"/>
      </bottom>
      <diagonal/>
    </border>
    <border>
      <left/>
      <right/>
      <top style="thin">
        <color rgb="FF000000"/>
      </top>
      <bottom/>
      <diagonal/>
    </border>
    <border>
      <left style="thick">
        <color indexed="9"/>
      </left>
      <right style="thin">
        <color indexed="9"/>
      </right>
      <top/>
      <bottom style="thick">
        <color indexed="9"/>
      </bottom>
      <diagonal/>
    </border>
  </borders>
  <cellStyleXfs count="15">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xf numFmtId="164" fontId="1" fillId="0" borderId="0" applyFont="0" applyFill="0" applyBorder="0" applyAlignment="0" applyProtection="0"/>
    <xf numFmtId="165" fontId="1" fillId="0" borderId="0" applyFont="0" applyFill="0" applyBorder="0" applyAlignment="0" applyProtection="0"/>
    <xf numFmtId="0" fontId="2" fillId="0" borderId="0"/>
    <xf numFmtId="0" fontId="1" fillId="0" borderId="0"/>
    <xf numFmtId="0" fontId="6" fillId="0" borderId="0"/>
    <xf numFmtId="43" fontId="7" fillId="0" borderId="0" applyFont="0" applyFill="0" applyBorder="0" applyAlignment="0" applyProtection="0"/>
    <xf numFmtId="43" fontId="2" fillId="0" borderId="0" applyFont="0" applyFill="0" applyBorder="0" applyAlignment="0" applyProtection="0"/>
    <xf numFmtId="0" fontId="5" fillId="0" borderId="0"/>
    <xf numFmtId="0" fontId="2" fillId="0" borderId="0"/>
    <xf numFmtId="0" fontId="9" fillId="0" borderId="0" applyNumberFormat="0" applyFill="0" applyBorder="0" applyAlignment="0" applyProtection="0"/>
    <xf numFmtId="0" fontId="2" fillId="0" borderId="0"/>
  </cellStyleXfs>
  <cellXfs count="408">
    <xf numFmtId="0" fontId="0" fillId="0" borderId="0" xfId="0"/>
    <xf numFmtId="0" fontId="10" fillId="0" borderId="0" xfId="0" applyFont="1"/>
    <xf numFmtId="0" fontId="11" fillId="0" borderId="0" xfId="0" applyFont="1"/>
    <xf numFmtId="0" fontId="10" fillId="0" borderId="0" xfId="0" applyFont="1" applyAlignment="1">
      <alignment horizontal="center"/>
    </xf>
    <xf numFmtId="0" fontId="13" fillId="0" borderId="0" xfId="13" applyFont="1" applyBorder="1" applyAlignment="1">
      <alignment horizontal="center"/>
    </xf>
    <xf numFmtId="49" fontId="10" fillId="0" borderId="0" xfId="0" applyNumberFormat="1" applyFont="1" applyAlignment="1">
      <alignment horizontal="center"/>
    </xf>
    <xf numFmtId="0" fontId="15" fillId="0" borderId="0" xfId="0" applyFont="1" applyAlignment="1">
      <alignment horizontal="left" vertical="center"/>
    </xf>
    <xf numFmtId="0" fontId="18" fillId="0" borderId="0" xfId="7" applyFont="1"/>
    <xf numFmtId="49" fontId="19" fillId="0" borderId="0" xfId="7" applyNumberFormat="1" applyFont="1" applyAlignment="1">
      <alignment horizontal="center" vertical="center"/>
    </xf>
    <xf numFmtId="49" fontId="20" fillId="0" borderId="0" xfId="7" applyNumberFormat="1" applyFont="1" applyAlignment="1">
      <alignment horizontal="center" vertical="center"/>
    </xf>
    <xf numFmtId="0" fontId="5" fillId="8" borderId="0" xfId="0" applyFont="1" applyFill="1" applyAlignment="1">
      <alignment horizontal="center"/>
    </xf>
    <xf numFmtId="0" fontId="21" fillId="8" borderId="0" xfId="0" applyFont="1" applyFill="1" applyAlignment="1">
      <alignment vertical="center" wrapText="1"/>
    </xf>
    <xf numFmtId="0" fontId="5" fillId="8" borderId="0" xfId="0" applyFont="1" applyFill="1"/>
    <xf numFmtId="0" fontId="5" fillId="8" borderId="24" xfId="0" applyFont="1" applyFill="1" applyBorder="1" applyAlignment="1">
      <alignment horizontal="center"/>
    </xf>
    <xf numFmtId="0" fontId="21" fillId="8" borderId="24" xfId="0" applyFont="1" applyFill="1" applyBorder="1" applyAlignment="1">
      <alignment vertical="center" wrapText="1"/>
    </xf>
    <xf numFmtId="0" fontId="5" fillId="8" borderId="24" xfId="0" applyFont="1" applyFill="1" applyBorder="1"/>
    <xf numFmtId="0" fontId="23" fillId="0" borderId="0" xfId="7" applyFont="1"/>
    <xf numFmtId="0" fontId="24" fillId="0" borderId="0" xfId="7" applyFont="1"/>
    <xf numFmtId="49" fontId="27" fillId="2" borderId="0" xfId="7" applyNumberFormat="1" applyFont="1" applyFill="1" applyAlignment="1">
      <alignment vertical="justify" wrapText="1"/>
    </xf>
    <xf numFmtId="49" fontId="27" fillId="2" borderId="0" xfId="7" applyNumberFormat="1" applyFont="1" applyFill="1" applyAlignment="1">
      <alignment vertical="justify"/>
    </xf>
    <xf numFmtId="0" fontId="29" fillId="8" borderId="0" xfId="0" applyFont="1" applyFill="1"/>
    <xf numFmtId="0" fontId="30" fillId="8" borderId="0" xfId="0" applyFont="1" applyFill="1" applyAlignment="1">
      <alignment horizontal="right" vertical="center" wrapText="1"/>
    </xf>
    <xf numFmtId="0" fontId="29" fillId="8" borderId="0" xfId="0" applyFont="1" applyFill="1" applyAlignment="1">
      <alignment vertical="center"/>
    </xf>
    <xf numFmtId="0" fontId="22" fillId="0" borderId="0" xfId="0" applyFont="1" applyAlignment="1">
      <alignment horizontal="center"/>
    </xf>
    <xf numFmtId="0" fontId="32" fillId="0" borderId="0" xfId="7" applyFont="1"/>
    <xf numFmtId="0" fontId="33" fillId="0" borderId="0" xfId="7" applyFont="1"/>
    <xf numFmtId="0" fontId="5" fillId="0" borderId="0" xfId="7" applyFont="1"/>
    <xf numFmtId="3" fontId="18" fillId="0" borderId="0" xfId="7" applyNumberFormat="1" applyFont="1"/>
    <xf numFmtId="3" fontId="23" fillId="0" borderId="0" xfId="7" applyNumberFormat="1" applyFont="1"/>
    <xf numFmtId="0" fontId="34" fillId="0" borderId="0" xfId="0" applyFont="1" applyAlignment="1">
      <alignment vertical="top" wrapText="1"/>
    </xf>
    <xf numFmtId="0" fontId="34" fillId="0" borderId="0" xfId="0" applyFont="1" applyAlignment="1">
      <alignment vertical="center" wrapText="1"/>
    </xf>
    <xf numFmtId="0" fontId="1" fillId="0" borderId="0" xfId="7"/>
    <xf numFmtId="0" fontId="40" fillId="4" borderId="20" xfId="0" applyFont="1" applyFill="1" applyBorder="1" applyAlignment="1">
      <alignment horizontal="left" vertical="center" wrapText="1" indent="3" readingOrder="1"/>
    </xf>
    <xf numFmtId="0" fontId="42" fillId="7" borderId="1" xfId="0" applyFont="1" applyFill="1" applyBorder="1" applyAlignment="1">
      <alignment horizontal="center" vertical="center" wrapText="1" readingOrder="1"/>
    </xf>
    <xf numFmtId="168" fontId="23" fillId="0" borderId="0" xfId="7" applyNumberFormat="1" applyFont="1"/>
    <xf numFmtId="0" fontId="35" fillId="0" borderId="0" xfId="0" applyFont="1" applyAlignment="1">
      <alignment vertical="center" wrapText="1"/>
    </xf>
    <xf numFmtId="165" fontId="18" fillId="0" borderId="0" xfId="5" applyFont="1"/>
    <xf numFmtId="165" fontId="23" fillId="0" borderId="0" xfId="5" applyFont="1"/>
    <xf numFmtId="3" fontId="24" fillId="0" borderId="0" xfId="7" applyNumberFormat="1" applyFont="1"/>
    <xf numFmtId="0" fontId="42" fillId="7" borderId="3" xfId="0" applyFont="1" applyFill="1" applyBorder="1" applyAlignment="1">
      <alignment horizontal="center" vertical="center" wrapText="1" readingOrder="1"/>
    </xf>
    <xf numFmtId="0" fontId="5" fillId="0" borderId="26" xfId="0" applyFont="1" applyBorder="1"/>
    <xf numFmtId="0" fontId="47" fillId="0" borderId="0" xfId="0" applyFont="1"/>
    <xf numFmtId="0" fontId="49" fillId="0" borderId="0" xfId="0" applyFont="1" applyAlignment="1">
      <alignment horizontal="left" vertical="center"/>
    </xf>
    <xf numFmtId="0" fontId="49" fillId="2" borderId="1" xfId="0" applyFont="1" applyFill="1" applyBorder="1" applyAlignment="1">
      <alignment horizontal="center" vertical="center" wrapText="1"/>
    </xf>
    <xf numFmtId="2" fontId="47" fillId="0" borderId="0" xfId="0" applyNumberFormat="1" applyFont="1"/>
    <xf numFmtId="0" fontId="37" fillId="2" borderId="1" xfId="0" applyFont="1" applyFill="1" applyBorder="1" applyAlignment="1">
      <alignment horizontal="center" vertical="center" wrapText="1"/>
    </xf>
    <xf numFmtId="0" fontId="50" fillId="3" borderId="34" xfId="0" applyFont="1" applyFill="1" applyBorder="1" applyAlignment="1">
      <alignment horizontal="center" vertical="center" wrapText="1" readingOrder="1"/>
    </xf>
    <xf numFmtId="49" fontId="42" fillId="4" borderId="1" xfId="0" applyNumberFormat="1" applyFont="1" applyFill="1" applyBorder="1" applyAlignment="1">
      <alignment horizontal="left" vertical="center" wrapText="1" indent="1" readingOrder="1"/>
    </xf>
    <xf numFmtId="49" fontId="42" fillId="4" borderId="1" xfId="0" applyNumberFormat="1" applyFont="1" applyFill="1" applyBorder="1" applyAlignment="1">
      <alignment horizontal="left" vertical="center" wrapText="1" indent="2" readingOrder="1"/>
    </xf>
    <xf numFmtId="10" fontId="47" fillId="0" borderId="0" xfId="2" applyNumberFormat="1" applyFont="1"/>
    <xf numFmtId="49" fontId="40" fillId="4" borderId="1" xfId="0" applyNumberFormat="1" applyFont="1" applyFill="1" applyBorder="1" applyAlignment="1">
      <alignment horizontal="left" vertical="center" wrapText="1" indent="2" readingOrder="1"/>
    </xf>
    <xf numFmtId="0" fontId="49" fillId="0" borderId="0" xfId="0" applyFont="1" applyAlignment="1">
      <alignment vertical="center"/>
    </xf>
    <xf numFmtId="0" fontId="49" fillId="0" borderId="0" xfId="0" applyFont="1"/>
    <xf numFmtId="0" fontId="55" fillId="3" borderId="9" xfId="0" applyFont="1" applyFill="1" applyBorder="1" applyAlignment="1" applyProtection="1">
      <alignment horizontal="center" vertical="center" wrapText="1"/>
      <protection locked="0" hidden="1"/>
    </xf>
    <xf numFmtId="0" fontId="55" fillId="3" borderId="10" xfId="0" applyFont="1" applyFill="1" applyBorder="1" applyAlignment="1" applyProtection="1">
      <alignment horizontal="center" vertical="center" wrapText="1"/>
      <protection locked="0"/>
    </xf>
    <xf numFmtId="0" fontId="55" fillId="3" borderId="11" xfId="0" applyFont="1" applyFill="1" applyBorder="1" applyAlignment="1" applyProtection="1">
      <alignment horizontal="center" vertical="center" wrapText="1"/>
      <protection locked="0"/>
    </xf>
    <xf numFmtId="167" fontId="49" fillId="2" borderId="0" xfId="0" applyNumberFormat="1" applyFont="1" applyFill="1" applyAlignment="1">
      <alignment horizontal="center"/>
    </xf>
    <xf numFmtId="167" fontId="49" fillId="6" borderId="0" xfId="0" applyNumberFormat="1" applyFont="1" applyFill="1" applyAlignment="1">
      <alignment horizontal="center"/>
    </xf>
    <xf numFmtId="167" fontId="47" fillId="0" borderId="0" xfId="0" applyNumberFormat="1" applyFont="1"/>
    <xf numFmtId="3" fontId="56" fillId="2" borderId="0" xfId="0" applyNumberFormat="1" applyFont="1" applyFill="1" applyAlignment="1" applyProtection="1">
      <alignment horizontal="left" vertical="center" indent="3"/>
      <protection locked="0" hidden="1"/>
    </xf>
    <xf numFmtId="3" fontId="56" fillId="0" borderId="0" xfId="0" quotePrefix="1" applyNumberFormat="1" applyFont="1" applyAlignment="1" applyProtection="1">
      <alignment horizontal="left" vertical="center" indent="3"/>
      <protection locked="0" hidden="1"/>
    </xf>
    <xf numFmtId="167" fontId="47" fillId="2" borderId="0" xfId="0" applyNumberFormat="1" applyFont="1" applyFill="1" applyAlignment="1">
      <alignment horizontal="center"/>
    </xf>
    <xf numFmtId="167" fontId="47" fillId="6" borderId="0" xfId="0" applyNumberFormat="1" applyFont="1" applyFill="1" applyAlignment="1">
      <alignment horizontal="center"/>
    </xf>
    <xf numFmtId="3" fontId="56" fillId="2" borderId="0" xfId="0" quotePrefix="1" applyNumberFormat="1" applyFont="1" applyFill="1" applyAlignment="1" applyProtection="1">
      <alignment horizontal="left" vertical="center" indent="3"/>
      <protection locked="0" hidden="1"/>
    </xf>
    <xf numFmtId="49" fontId="43" fillId="6" borderId="0" xfId="0" applyNumberFormat="1" applyFont="1" applyFill="1" applyAlignment="1" applyProtection="1">
      <alignment horizontal="left" vertical="center"/>
      <protection locked="0" hidden="1"/>
    </xf>
    <xf numFmtId="0" fontId="53" fillId="0" borderId="0" xfId="0" applyFont="1" applyAlignment="1">
      <alignment horizontal="left" vertical="top" wrapText="1"/>
    </xf>
    <xf numFmtId="0" fontId="55" fillId="5" borderId="28" xfId="0" applyFont="1" applyFill="1" applyBorder="1" applyAlignment="1">
      <alignment horizontal="center" vertical="center" wrapText="1"/>
    </xf>
    <xf numFmtId="0" fontId="55" fillId="5" borderId="10" xfId="0" applyFont="1" applyFill="1" applyBorder="1" applyAlignment="1">
      <alignment horizontal="center" vertical="center" wrapText="1"/>
    </xf>
    <xf numFmtId="0" fontId="55" fillId="5" borderId="11" xfId="0" applyFont="1" applyFill="1" applyBorder="1" applyAlignment="1">
      <alignment horizontal="center" vertical="center" wrapText="1"/>
    </xf>
    <xf numFmtId="0" fontId="43" fillId="2" borderId="0" xfId="0" applyFont="1" applyFill="1"/>
    <xf numFmtId="167" fontId="49" fillId="0" borderId="0" xfId="0" applyNumberFormat="1" applyFont="1" applyAlignment="1">
      <alignment horizontal="center"/>
    </xf>
    <xf numFmtId="1" fontId="58" fillId="0" borderId="0" xfId="0" applyNumberFormat="1" applyFont="1"/>
    <xf numFmtId="0" fontId="52" fillId="2" borderId="0" xfId="0" applyFont="1" applyFill="1" applyAlignment="1">
      <alignment horizontal="left" indent="1"/>
    </xf>
    <xf numFmtId="167" fontId="47" fillId="0" borderId="0" xfId="0" applyNumberFormat="1" applyFont="1" applyAlignment="1">
      <alignment horizontal="center"/>
    </xf>
    <xf numFmtId="0" fontId="58" fillId="0" borderId="0" xfId="0" applyFont="1"/>
    <xf numFmtId="167" fontId="43" fillId="6" borderId="0" xfId="0" applyNumberFormat="1" applyFont="1" applyFill="1" applyAlignment="1">
      <alignment horizontal="center" vertical="center" readingOrder="1"/>
    </xf>
    <xf numFmtId="0" fontId="42" fillId="4" borderId="1" xfId="0" applyFont="1" applyFill="1" applyBorder="1" applyAlignment="1">
      <alignment horizontal="left" vertical="center" wrapText="1" indent="1" readingOrder="1"/>
    </xf>
    <xf numFmtId="49" fontId="43" fillId="2" borderId="0" xfId="0" quotePrefix="1" applyNumberFormat="1" applyFont="1" applyFill="1" applyAlignment="1" applyProtection="1">
      <alignment horizontal="left" vertical="center"/>
      <protection locked="0" hidden="1"/>
    </xf>
    <xf numFmtId="3" fontId="43" fillId="6" borderId="0" xfId="0" applyNumberFormat="1" applyFont="1" applyFill="1" applyAlignment="1">
      <alignment horizontal="left" vertical="center" indent="1" readingOrder="1"/>
    </xf>
    <xf numFmtId="167" fontId="38" fillId="6" borderId="0" xfId="0" applyNumberFormat="1" applyFont="1" applyFill="1" applyAlignment="1">
      <alignment horizontal="center"/>
    </xf>
    <xf numFmtId="0" fontId="43" fillId="2" borderId="0" xfId="0" quotePrefix="1" applyFont="1" applyFill="1"/>
    <xf numFmtId="3" fontId="43" fillId="6" borderId="0" xfId="0" applyNumberFormat="1" applyFont="1" applyFill="1" applyAlignment="1">
      <alignment horizontal="center" vertical="center" readingOrder="1"/>
    </xf>
    <xf numFmtId="0" fontId="62" fillId="0" borderId="0" xfId="0" applyFont="1" applyAlignment="1">
      <alignment vertical="center"/>
    </xf>
    <xf numFmtId="0" fontId="47" fillId="2" borderId="0" xfId="0" applyFont="1" applyFill="1" applyAlignment="1">
      <alignment horizontal="center"/>
    </xf>
    <xf numFmtId="0" fontId="42" fillId="3" borderId="1" xfId="0" applyFont="1" applyFill="1" applyBorder="1" applyAlignment="1">
      <alignment horizontal="center" vertical="center" wrapText="1" readingOrder="1"/>
    </xf>
    <xf numFmtId="171" fontId="47" fillId="0" borderId="0" xfId="0" applyNumberFormat="1" applyFont="1"/>
    <xf numFmtId="172" fontId="47" fillId="0" borderId="0" xfId="0" applyNumberFormat="1" applyFont="1"/>
    <xf numFmtId="0" fontId="53" fillId="0" borderId="0" xfId="7" applyFont="1" applyAlignment="1">
      <alignment wrapText="1"/>
    </xf>
    <xf numFmtId="0" fontId="42" fillId="5" borderId="2" xfId="0" quotePrefix="1" applyFont="1" applyFill="1" applyBorder="1" applyAlignment="1">
      <alignment horizontal="left" vertical="center" wrapText="1" indent="1" readingOrder="1"/>
    </xf>
    <xf numFmtId="173" fontId="38" fillId="0" borderId="37" xfId="1" applyNumberFormat="1" applyFont="1" applyBorder="1" applyAlignment="1">
      <alignment horizontal="center" vertical="center" wrapText="1" readingOrder="1"/>
    </xf>
    <xf numFmtId="0" fontId="40" fillId="5" borderId="20" xfId="0" applyFont="1" applyFill="1" applyBorder="1" applyAlignment="1">
      <alignment horizontal="left" vertical="center" wrapText="1" indent="3" readingOrder="1"/>
    </xf>
    <xf numFmtId="173" fontId="39" fillId="0" borderId="38" xfId="1" applyNumberFormat="1" applyFont="1" applyBorder="1" applyAlignment="1">
      <alignment horizontal="center" vertical="center" wrapText="1" readingOrder="1"/>
    </xf>
    <xf numFmtId="173" fontId="39" fillId="0" borderId="0" xfId="1" applyNumberFormat="1" applyFont="1" applyBorder="1" applyAlignment="1">
      <alignment horizontal="center" vertical="center" wrapText="1" readingOrder="1"/>
    </xf>
    <xf numFmtId="173" fontId="39" fillId="0" borderId="12" xfId="1" applyNumberFormat="1" applyFont="1" applyBorder="1" applyAlignment="1">
      <alignment horizontal="center" vertical="center" wrapText="1" readingOrder="1"/>
    </xf>
    <xf numFmtId="0" fontId="63" fillId="0" borderId="39" xfId="0" applyFont="1" applyBorder="1" applyAlignment="1">
      <alignment horizontal="left" vertical="center" wrapText="1" indent="1" readingOrder="1"/>
    </xf>
    <xf numFmtId="173" fontId="63" fillId="0" borderId="10" xfId="1" applyNumberFormat="1" applyFont="1" applyBorder="1" applyAlignment="1">
      <alignment horizontal="center" vertical="center" wrapText="1" readingOrder="1"/>
    </xf>
    <xf numFmtId="173" fontId="38" fillId="0" borderId="40" xfId="1" applyNumberFormat="1" applyFont="1" applyBorder="1" applyAlignment="1">
      <alignment horizontal="center" vertical="center" wrapText="1" readingOrder="1"/>
    </xf>
    <xf numFmtId="173" fontId="38" fillId="0" borderId="41" xfId="1" applyNumberFormat="1" applyFont="1" applyBorder="1" applyAlignment="1">
      <alignment horizontal="center" vertical="center" wrapText="1" readingOrder="1"/>
    </xf>
    <xf numFmtId="173" fontId="39" fillId="0" borderId="42" xfId="1" applyNumberFormat="1" applyFont="1" applyBorder="1" applyAlignment="1">
      <alignment horizontal="center" vertical="center" wrapText="1" readingOrder="1"/>
    </xf>
    <xf numFmtId="173" fontId="39" fillId="0" borderId="43" xfId="1" applyNumberFormat="1" applyFont="1" applyBorder="1" applyAlignment="1">
      <alignment horizontal="center" vertical="center" wrapText="1" readingOrder="1"/>
    </xf>
    <xf numFmtId="173" fontId="39" fillId="0" borderId="44" xfId="1" applyNumberFormat="1" applyFont="1" applyBorder="1" applyAlignment="1">
      <alignment horizontal="center" vertical="center" wrapText="1" readingOrder="1"/>
    </xf>
    <xf numFmtId="173" fontId="39" fillId="0" borderId="45" xfId="1" applyNumberFormat="1" applyFont="1" applyBorder="1" applyAlignment="1">
      <alignment horizontal="center" vertical="center" wrapText="1" readingOrder="1"/>
    </xf>
    <xf numFmtId="173" fontId="39" fillId="0" borderId="46" xfId="1" applyNumberFormat="1" applyFont="1" applyBorder="1" applyAlignment="1">
      <alignment horizontal="center" vertical="center" wrapText="1" readingOrder="1"/>
    </xf>
    <xf numFmtId="173" fontId="39" fillId="0" borderId="47" xfId="1" applyNumberFormat="1" applyFont="1" applyBorder="1" applyAlignment="1">
      <alignment horizontal="center" vertical="center" wrapText="1" readingOrder="1"/>
    </xf>
    <xf numFmtId="0" fontId="53" fillId="0" borderId="0" xfId="7" applyFont="1"/>
    <xf numFmtId="0" fontId="42" fillId="11" borderId="5" xfId="0" applyFont="1" applyFill="1" applyBorder="1" applyAlignment="1">
      <alignment horizontal="center" vertical="center" wrapText="1" readingOrder="1"/>
    </xf>
    <xf numFmtId="0" fontId="42" fillId="11" borderId="1" xfId="0" quotePrefix="1" applyFont="1" applyFill="1" applyBorder="1" applyAlignment="1">
      <alignment horizontal="left" vertical="center" wrapText="1" indent="1" readingOrder="1"/>
    </xf>
    <xf numFmtId="173" fontId="38" fillId="0" borderId="48" xfId="1" applyNumberFormat="1" applyFont="1" applyBorder="1" applyAlignment="1">
      <alignment horizontal="center" vertical="center" wrapText="1" readingOrder="1"/>
    </xf>
    <xf numFmtId="0" fontId="40" fillId="11" borderId="8" xfId="0" applyFont="1" applyFill="1" applyBorder="1" applyAlignment="1">
      <alignment horizontal="left" vertical="center" wrapText="1" indent="3" readingOrder="1"/>
    </xf>
    <xf numFmtId="0" fontId="64" fillId="0" borderId="49" xfId="0" applyFont="1" applyBorder="1" applyAlignment="1">
      <alignment horizontal="left" vertical="center" wrapText="1" indent="1" readingOrder="1"/>
    </xf>
    <xf numFmtId="173" fontId="64" fillId="0" borderId="50" xfId="1" applyNumberFormat="1" applyFont="1" applyBorder="1" applyAlignment="1">
      <alignment horizontal="center" vertical="center" wrapText="1" readingOrder="1"/>
    </xf>
    <xf numFmtId="0" fontId="65" fillId="2" borderId="8" xfId="0" applyFont="1" applyFill="1" applyBorder="1" applyAlignment="1">
      <alignment horizontal="left" vertical="center" wrapText="1" indent="3" readingOrder="1"/>
    </xf>
    <xf numFmtId="0" fontId="65" fillId="2" borderId="51" xfId="0" applyFont="1" applyFill="1" applyBorder="1" applyAlignment="1">
      <alignment horizontal="left" vertical="center" wrapText="1" indent="3" readingOrder="1"/>
    </xf>
    <xf numFmtId="173" fontId="39" fillId="0" borderId="52" xfId="1" applyNumberFormat="1" applyFont="1" applyBorder="1" applyAlignment="1">
      <alignment horizontal="center" vertical="center" wrapText="1" readingOrder="1"/>
    </xf>
    <xf numFmtId="173" fontId="44" fillId="0" borderId="22" xfId="1" applyNumberFormat="1" applyFont="1" applyBorder="1" applyAlignment="1">
      <alignment horizontal="center" vertical="center" wrapText="1" readingOrder="1"/>
    </xf>
    <xf numFmtId="168" fontId="38" fillId="0" borderId="53" xfId="1" applyNumberFormat="1" applyFont="1" applyBorder="1" applyAlignment="1">
      <alignment horizontal="center" vertical="center" wrapText="1" readingOrder="1"/>
    </xf>
    <xf numFmtId="168" fontId="38" fillId="0" borderId="4" xfId="1" applyNumberFormat="1" applyFont="1" applyBorder="1" applyAlignment="1">
      <alignment horizontal="center" vertical="center" wrapText="1" readingOrder="1"/>
    </xf>
    <xf numFmtId="168" fontId="38" fillId="12" borderId="40" xfId="1" applyNumberFormat="1" applyFont="1" applyFill="1" applyBorder="1" applyAlignment="1">
      <alignment horizontal="center" vertical="center" wrapText="1" readingOrder="1"/>
    </xf>
    <xf numFmtId="168" fontId="38" fillId="12" borderId="30" xfId="1" applyNumberFormat="1" applyFont="1" applyFill="1" applyBorder="1" applyAlignment="1">
      <alignment horizontal="center" vertical="center" wrapText="1" readingOrder="1"/>
    </xf>
    <xf numFmtId="0" fontId="42" fillId="4" borderId="1" xfId="0" quotePrefix="1" applyFont="1" applyFill="1" applyBorder="1" applyAlignment="1">
      <alignment horizontal="left" vertical="center" wrapText="1" indent="1" readingOrder="1"/>
    </xf>
    <xf numFmtId="168" fontId="38" fillId="12" borderId="53" xfId="1" applyNumberFormat="1" applyFont="1" applyFill="1" applyBorder="1" applyAlignment="1">
      <alignment horizontal="center" vertical="center" wrapText="1" readingOrder="1"/>
    </xf>
    <xf numFmtId="168" fontId="38" fillId="12" borderId="4" xfId="1" applyNumberFormat="1" applyFont="1" applyFill="1" applyBorder="1" applyAlignment="1">
      <alignment horizontal="center" vertical="center" wrapText="1" readingOrder="1"/>
    </xf>
    <xf numFmtId="0" fontId="40" fillId="4" borderId="5" xfId="0" applyFont="1" applyFill="1" applyBorder="1" applyAlignment="1">
      <alignment horizontal="left" vertical="center" wrapText="1" indent="3" readingOrder="1"/>
    </xf>
    <xf numFmtId="168" fontId="37" fillId="0" borderId="42" xfId="1" applyNumberFormat="1" applyFont="1" applyBorder="1" applyAlignment="1">
      <alignment horizontal="center" vertical="center" wrapText="1" readingOrder="1"/>
    </xf>
    <xf numFmtId="168" fontId="37" fillId="0" borderId="31" xfId="1" applyNumberFormat="1" applyFont="1" applyBorder="1" applyAlignment="1">
      <alignment horizontal="center" vertical="center" wrapText="1" readingOrder="1"/>
    </xf>
    <xf numFmtId="168" fontId="37" fillId="12" borderId="42" xfId="1" applyNumberFormat="1" applyFont="1" applyFill="1" applyBorder="1" applyAlignment="1">
      <alignment horizontal="center" vertical="center" wrapText="1" readingOrder="1"/>
    </xf>
    <xf numFmtId="168" fontId="37" fillId="12" borderId="31" xfId="1" applyNumberFormat="1" applyFont="1" applyFill="1" applyBorder="1" applyAlignment="1">
      <alignment horizontal="center" vertical="center" wrapText="1" readingOrder="1"/>
    </xf>
    <xf numFmtId="0" fontId="40" fillId="4" borderId="8" xfId="0" applyFont="1" applyFill="1" applyBorder="1" applyAlignment="1">
      <alignment horizontal="left" vertical="center" wrapText="1" indent="3" readingOrder="1"/>
    </xf>
    <xf numFmtId="168" fontId="37" fillId="0" borderId="44" xfId="1" applyNumberFormat="1" applyFont="1" applyBorder="1" applyAlignment="1">
      <alignment horizontal="center" vertical="center" wrapText="1" readingOrder="1"/>
    </xf>
    <xf numFmtId="168" fontId="37" fillId="0" borderId="32" xfId="1" applyNumberFormat="1" applyFont="1" applyBorder="1" applyAlignment="1">
      <alignment horizontal="center" vertical="center" wrapText="1" readingOrder="1"/>
    </xf>
    <xf numFmtId="168" fontId="37" fillId="12" borderId="44" xfId="1" applyNumberFormat="1" applyFont="1" applyFill="1" applyBorder="1" applyAlignment="1">
      <alignment horizontal="center" vertical="center" wrapText="1" readingOrder="1"/>
    </xf>
    <xf numFmtId="168" fontId="37" fillId="12" borderId="32" xfId="1" applyNumberFormat="1" applyFont="1" applyFill="1" applyBorder="1" applyAlignment="1">
      <alignment horizontal="center" vertical="center" wrapText="1" readingOrder="1"/>
    </xf>
    <xf numFmtId="168" fontId="37" fillId="0" borderId="54" xfId="1" applyNumberFormat="1" applyFont="1" applyBorder="1" applyAlignment="1">
      <alignment horizontal="center" vertical="center" wrapText="1" readingOrder="1"/>
    </xf>
    <xf numFmtId="168" fontId="37" fillId="0" borderId="29" xfId="1" applyNumberFormat="1" applyFont="1" applyBorder="1" applyAlignment="1">
      <alignment horizontal="center" vertical="center" wrapText="1" readingOrder="1"/>
    </xf>
    <xf numFmtId="168" fontId="37" fillId="12" borderId="54" xfId="1" applyNumberFormat="1" applyFont="1" applyFill="1" applyBorder="1" applyAlignment="1">
      <alignment horizontal="center" vertical="center" wrapText="1" readingOrder="1"/>
    </xf>
    <xf numFmtId="168" fontId="37" fillId="12" borderId="29" xfId="1" applyNumberFormat="1" applyFont="1" applyFill="1" applyBorder="1" applyAlignment="1">
      <alignment horizontal="center" vertical="center" wrapText="1" readingOrder="1"/>
    </xf>
    <xf numFmtId="0" fontId="38" fillId="6" borderId="5" xfId="0" applyFont="1" applyFill="1" applyBorder="1" applyAlignment="1">
      <alignment horizontal="left" vertical="center" wrapText="1" indent="1" readingOrder="1"/>
    </xf>
    <xf numFmtId="168" fontId="38" fillId="6" borderId="16" xfId="1" applyNumberFormat="1" applyFont="1" applyFill="1" applyBorder="1" applyAlignment="1">
      <alignment horizontal="center" vertical="center" wrapText="1" readingOrder="1"/>
    </xf>
    <xf numFmtId="0" fontId="49" fillId="0" borderId="0" xfId="0" applyFont="1" applyAlignment="1">
      <alignment horizontal="center" vertical="center"/>
    </xf>
    <xf numFmtId="0" fontId="47" fillId="0" borderId="19" xfId="0" applyFont="1" applyBorder="1" applyAlignment="1">
      <alignment horizontal="center"/>
    </xf>
    <xf numFmtId="0" fontId="38" fillId="2" borderId="1" xfId="0" applyFont="1" applyFill="1" applyBorder="1" applyAlignment="1">
      <alignment horizontal="left" vertical="center" wrapText="1"/>
    </xf>
    <xf numFmtId="0" fontId="49" fillId="6" borderId="3" xfId="0" applyFont="1" applyFill="1" applyBorder="1" applyAlignment="1">
      <alignment horizontal="center" vertical="center" wrapText="1" readingOrder="1"/>
    </xf>
    <xf numFmtId="0" fontId="47" fillId="0" borderId="23" xfId="0" applyFont="1" applyBorder="1"/>
    <xf numFmtId="0" fontId="38" fillId="2" borderId="3" xfId="0" applyFont="1" applyFill="1" applyBorder="1" applyAlignment="1">
      <alignment horizontal="center" vertical="center" wrapText="1"/>
    </xf>
    <xf numFmtId="0" fontId="49" fillId="6" borderId="1" xfId="0" applyFont="1" applyFill="1" applyBorder="1" applyAlignment="1">
      <alignment horizontal="center" vertical="center" wrapText="1" readingOrder="1"/>
    </xf>
    <xf numFmtId="0" fontId="67" fillId="0" borderId="23" xfId="11" applyFont="1" applyBorder="1" applyAlignment="1">
      <alignment horizontal="left" indent="1"/>
    </xf>
    <xf numFmtId="166" fontId="58" fillId="0" borderId="0" xfId="0" applyNumberFormat="1" applyFont="1"/>
    <xf numFmtId="164" fontId="58" fillId="0" borderId="0" xfId="0" applyNumberFormat="1" applyFont="1"/>
    <xf numFmtId="0" fontId="67" fillId="0" borderId="0" xfId="11" applyFont="1" applyAlignment="1">
      <alignment horizontal="left" indent="1"/>
    </xf>
    <xf numFmtId="9" fontId="47" fillId="0" borderId="0" xfId="2" applyFont="1"/>
    <xf numFmtId="0" fontId="53" fillId="0" borderId="0" xfId="0" applyFont="1" applyAlignment="1">
      <alignment vertical="top" readingOrder="1"/>
    </xf>
    <xf numFmtId="9" fontId="53" fillId="0" borderId="0" xfId="2" applyFont="1" applyAlignment="1">
      <alignment vertical="top" readingOrder="1"/>
    </xf>
    <xf numFmtId="0" fontId="38" fillId="0" borderId="0" xfId="0" applyFont="1" applyAlignment="1">
      <alignment horizontal="left" vertical="center" indent="1" readingOrder="1"/>
    </xf>
    <xf numFmtId="166" fontId="37" fillId="0" borderId="0" xfId="1" applyNumberFormat="1" applyFont="1" applyFill="1" applyBorder="1" applyAlignment="1">
      <alignment horizontal="right" vertical="center" wrapText="1" indent="2" readingOrder="1"/>
    </xf>
    <xf numFmtId="0" fontId="38" fillId="2" borderId="1" xfId="0" applyFont="1" applyFill="1" applyBorder="1" applyAlignment="1">
      <alignment horizontal="center" vertical="center" wrapText="1"/>
    </xf>
    <xf numFmtId="0" fontId="53" fillId="0" borderId="0" xfId="0" applyFont="1" applyAlignment="1">
      <alignment vertical="top" wrapText="1" readingOrder="1"/>
    </xf>
    <xf numFmtId="0" fontId="43" fillId="6" borderId="1" xfId="0" applyFont="1" applyFill="1" applyBorder="1" applyAlignment="1">
      <alignment horizontal="center" vertical="center" wrapText="1" readingOrder="1"/>
    </xf>
    <xf numFmtId="170" fontId="47" fillId="0" borderId="0" xfId="0" applyNumberFormat="1" applyFont="1"/>
    <xf numFmtId="166" fontId="37" fillId="0" borderId="3" xfId="1" applyNumberFormat="1" applyFont="1" applyFill="1" applyBorder="1" applyAlignment="1">
      <alignment horizontal="center" vertical="center" wrapText="1" readingOrder="1"/>
    </xf>
    <xf numFmtId="0" fontId="47" fillId="2" borderId="0" xfId="0" applyFont="1" applyFill="1"/>
    <xf numFmtId="0" fontId="55" fillId="5" borderId="0" xfId="0" applyFont="1" applyFill="1" applyAlignment="1">
      <alignment horizontal="center" vertical="center" wrapText="1"/>
    </xf>
    <xf numFmtId="0" fontId="49" fillId="6" borderId="0" xfId="0" applyFont="1" applyFill="1"/>
    <xf numFmtId="0" fontId="47" fillId="6" borderId="0" xfId="0" applyFont="1" applyFill="1"/>
    <xf numFmtId="0" fontId="49" fillId="2" borderId="0" xfId="0" applyFont="1" applyFill="1"/>
    <xf numFmtId="0" fontId="37" fillId="0" borderId="0" xfId="0" applyFont="1" applyAlignment="1">
      <alignment horizontal="center" vertical="center" wrapText="1" readingOrder="1"/>
    </xf>
    <xf numFmtId="2" fontId="37" fillId="0" borderId="0" xfId="0" applyNumberFormat="1" applyFont="1" applyAlignment="1">
      <alignment horizontal="center" vertical="center" wrapText="1" readingOrder="1"/>
    </xf>
    <xf numFmtId="0" fontId="38" fillId="10" borderId="0" xfId="0" applyFont="1" applyFill="1" applyAlignment="1">
      <alignment horizontal="center" vertical="center" wrapText="1" readingOrder="1"/>
    </xf>
    <xf numFmtId="0" fontId="52" fillId="0" borderId="0" xfId="0" applyFont="1" applyAlignment="1">
      <alignment horizontal="center" vertical="center" wrapText="1"/>
    </xf>
    <xf numFmtId="2" fontId="38" fillId="10" borderId="0" xfId="0" applyNumberFormat="1" applyFont="1" applyFill="1" applyAlignment="1">
      <alignment horizontal="center" vertical="center" wrapText="1" readingOrder="1"/>
    </xf>
    <xf numFmtId="0" fontId="71" fillId="2" borderId="0" xfId="6" applyFont="1" applyFill="1" applyAlignment="1">
      <alignment vertical="center"/>
    </xf>
    <xf numFmtId="0" fontId="71" fillId="5" borderId="0" xfId="6" applyFont="1" applyFill="1" applyAlignment="1">
      <alignment horizontal="right" vertical="center"/>
    </xf>
    <xf numFmtId="0" fontId="72" fillId="5" borderId="0" xfId="0" applyFont="1" applyFill="1" applyAlignment="1">
      <alignment horizontal="right" vertical="center" wrapText="1"/>
    </xf>
    <xf numFmtId="0" fontId="73" fillId="4" borderId="2" xfId="0" applyFont="1" applyFill="1" applyBorder="1" applyAlignment="1">
      <alignment horizontal="left" vertical="center" wrapText="1" indent="1" readingOrder="1"/>
    </xf>
    <xf numFmtId="3" fontId="66" fillId="2" borderId="0" xfId="1" applyNumberFormat="1" applyFont="1" applyFill="1" applyBorder="1" applyAlignment="1">
      <alignment horizontal="right" vertical="center" wrapText="1" readingOrder="1"/>
    </xf>
    <xf numFmtId="169" fontId="66" fillId="2" borderId="0" xfId="2" applyNumberFormat="1" applyFont="1" applyFill="1" applyBorder="1" applyAlignment="1">
      <alignment horizontal="right" vertical="center" wrapText="1" readingOrder="1"/>
    </xf>
    <xf numFmtId="0" fontId="66" fillId="6" borderId="17" xfId="0" applyFont="1" applyFill="1" applyBorder="1" applyAlignment="1">
      <alignment horizontal="left" vertical="center" wrapText="1" indent="1" readingOrder="1"/>
    </xf>
    <xf numFmtId="166" fontId="66" fillId="6" borderId="0" xfId="1" applyNumberFormat="1" applyFont="1" applyFill="1" applyBorder="1" applyAlignment="1">
      <alignment horizontal="right" vertical="center" wrapText="1" readingOrder="1"/>
    </xf>
    <xf numFmtId="171" fontId="58" fillId="0" borderId="0" xfId="0" applyNumberFormat="1" applyFont="1"/>
    <xf numFmtId="3" fontId="47" fillId="0" borderId="0" xfId="0" applyNumberFormat="1" applyFont="1"/>
    <xf numFmtId="0" fontId="38" fillId="2" borderId="1" xfId="0" applyFont="1" applyFill="1" applyBorder="1" applyAlignment="1">
      <alignment horizontal="left" vertical="center"/>
    </xf>
    <xf numFmtId="0" fontId="62" fillId="0" borderId="0" xfId="0" applyFont="1" applyAlignment="1">
      <alignment horizontal="left" vertical="center"/>
    </xf>
    <xf numFmtId="168" fontId="38" fillId="2" borderId="53" xfId="1" applyNumberFormat="1" applyFont="1" applyFill="1" applyBorder="1" applyAlignment="1">
      <alignment horizontal="center" vertical="center" wrapText="1" readingOrder="1"/>
    </xf>
    <xf numFmtId="168" fontId="38" fillId="2" borderId="4" xfId="1" applyNumberFormat="1" applyFont="1" applyFill="1" applyBorder="1" applyAlignment="1">
      <alignment horizontal="center" vertical="center" wrapText="1" readingOrder="1"/>
    </xf>
    <xf numFmtId="168" fontId="37" fillId="2" borderId="42" xfId="1" applyNumberFormat="1" applyFont="1" applyFill="1" applyBorder="1" applyAlignment="1">
      <alignment horizontal="center" vertical="center" wrapText="1" readingOrder="1"/>
    </xf>
    <xf numFmtId="168" fontId="37" fillId="2" borderId="31" xfId="1" applyNumberFormat="1" applyFont="1" applyFill="1" applyBorder="1" applyAlignment="1">
      <alignment horizontal="center" vertical="center" wrapText="1" readingOrder="1"/>
    </xf>
    <xf numFmtId="168" fontId="37" fillId="2" borderId="44" xfId="1" applyNumberFormat="1" applyFont="1" applyFill="1" applyBorder="1" applyAlignment="1">
      <alignment horizontal="center" vertical="center" wrapText="1" readingOrder="1"/>
    </xf>
    <xf numFmtId="168" fontId="37" fillId="2" borderId="32" xfId="1" applyNumberFormat="1" applyFont="1" applyFill="1" applyBorder="1" applyAlignment="1">
      <alignment horizontal="center" vertical="center" wrapText="1" readingOrder="1"/>
    </xf>
    <xf numFmtId="168" fontId="37" fillId="2" borderId="54" xfId="1" applyNumberFormat="1" applyFont="1" applyFill="1" applyBorder="1" applyAlignment="1">
      <alignment horizontal="center" vertical="center" wrapText="1" readingOrder="1"/>
    </xf>
    <xf numFmtId="168" fontId="37" fillId="2" borderId="29" xfId="1" applyNumberFormat="1" applyFont="1" applyFill="1" applyBorder="1" applyAlignment="1">
      <alignment horizontal="center" vertical="center" wrapText="1" readingOrder="1"/>
    </xf>
    <xf numFmtId="0" fontId="68" fillId="0" borderId="0" xfId="0" applyFont="1" applyAlignment="1">
      <alignment vertical="top" wrapText="1" readingOrder="1"/>
    </xf>
    <xf numFmtId="168" fontId="38" fillId="6" borderId="0" xfId="1" applyNumberFormat="1" applyFont="1" applyFill="1" applyBorder="1" applyAlignment="1">
      <alignment horizontal="center" vertical="center" wrapText="1" readingOrder="1"/>
    </xf>
    <xf numFmtId="169" fontId="38" fillId="6" borderId="0" xfId="2" applyNumberFormat="1" applyFont="1" applyFill="1" applyBorder="1" applyAlignment="1">
      <alignment horizontal="center" vertical="center" wrapText="1" readingOrder="1"/>
    </xf>
    <xf numFmtId="168" fontId="37" fillId="0" borderId="0" xfId="1" applyNumberFormat="1" applyFont="1" applyBorder="1" applyAlignment="1">
      <alignment horizontal="center" vertical="center" wrapText="1" readingOrder="1"/>
    </xf>
    <xf numFmtId="169" fontId="37" fillId="0" borderId="0" xfId="2" applyNumberFormat="1" applyFont="1" applyBorder="1" applyAlignment="1">
      <alignment horizontal="center" vertical="center" wrapText="1" readingOrder="1"/>
    </xf>
    <xf numFmtId="169" fontId="66" fillId="6" borderId="0" xfId="2" quotePrefix="1" applyNumberFormat="1" applyFont="1" applyFill="1" applyBorder="1" applyAlignment="1">
      <alignment horizontal="right" vertical="center" wrapText="1" readingOrder="1"/>
    </xf>
    <xf numFmtId="169" fontId="66" fillId="2" borderId="0" xfId="2" quotePrefix="1" applyNumberFormat="1" applyFont="1" applyFill="1" applyBorder="1" applyAlignment="1">
      <alignment horizontal="right" vertical="center" wrapText="1" readingOrder="1"/>
    </xf>
    <xf numFmtId="0" fontId="74" fillId="0" borderId="0" xfId="0" applyFont="1" applyAlignment="1">
      <alignment vertical="center"/>
    </xf>
    <xf numFmtId="0" fontId="70" fillId="8" borderId="55" xfId="0" applyFont="1" applyFill="1" applyBorder="1" applyAlignment="1">
      <alignment vertical="center"/>
    </xf>
    <xf numFmtId="0" fontId="75" fillId="8" borderId="55" xfId="0" applyFont="1" applyFill="1" applyBorder="1" applyAlignment="1">
      <alignment vertical="center"/>
    </xf>
    <xf numFmtId="0" fontId="69" fillId="8" borderId="56" xfId="0" applyFont="1" applyFill="1" applyBorder="1" applyAlignment="1">
      <alignment vertical="center"/>
    </xf>
    <xf numFmtId="0" fontId="75" fillId="8" borderId="56" xfId="0" applyFont="1" applyFill="1" applyBorder="1" applyAlignment="1">
      <alignment vertical="center"/>
    </xf>
    <xf numFmtId="3" fontId="75" fillId="0" borderId="56" xfId="0" applyNumberFormat="1" applyFont="1" applyBorder="1" applyAlignment="1">
      <alignment horizontal="right" vertical="center"/>
    </xf>
    <xf numFmtId="3" fontId="75" fillId="0" borderId="56" xfId="0" applyNumberFormat="1" applyFont="1" applyBorder="1" applyAlignment="1">
      <alignment horizontal="right" vertical="center" wrapText="1"/>
    </xf>
    <xf numFmtId="0" fontId="77" fillId="8" borderId="56" xfId="0" applyFont="1" applyFill="1" applyBorder="1" applyAlignment="1">
      <alignment horizontal="center" vertical="center"/>
    </xf>
    <xf numFmtId="3" fontId="62" fillId="0" borderId="56" xfId="0" applyNumberFormat="1" applyFont="1" applyBorder="1" applyAlignment="1">
      <alignment horizontal="right" vertical="center"/>
    </xf>
    <xf numFmtId="3" fontId="62" fillId="0" borderId="56" xfId="0" applyNumberFormat="1" applyFont="1" applyBorder="1" applyAlignment="1">
      <alignment horizontal="right" vertical="center" wrapText="1"/>
    </xf>
    <xf numFmtId="0" fontId="75" fillId="8" borderId="56" xfId="0" applyFont="1" applyFill="1" applyBorder="1" applyAlignment="1">
      <alignment vertical="center" wrapText="1"/>
    </xf>
    <xf numFmtId="0" fontId="62" fillId="0" borderId="56" xfId="0" applyFont="1" applyBorder="1" applyAlignment="1">
      <alignment horizontal="right" vertical="center" wrapText="1"/>
    </xf>
    <xf numFmtId="0" fontId="70" fillId="8" borderId="56" xfId="0" applyFont="1" applyFill="1" applyBorder="1" applyAlignment="1">
      <alignment vertical="center"/>
    </xf>
    <xf numFmtId="0" fontId="69" fillId="8" borderId="56" xfId="0" applyFont="1" applyFill="1" applyBorder="1" applyAlignment="1">
      <alignment horizontal="center" vertical="center"/>
    </xf>
    <xf numFmtId="0" fontId="76" fillId="0" borderId="56" xfId="0" applyFont="1" applyBorder="1" applyAlignment="1">
      <alignment horizontal="right" vertical="center" wrapText="1"/>
    </xf>
    <xf numFmtId="0" fontId="69" fillId="8" borderId="56" xfId="0" applyFont="1" applyFill="1" applyBorder="1" applyAlignment="1">
      <alignment vertical="center" wrapText="1"/>
    </xf>
    <xf numFmtId="0" fontId="69" fillId="8" borderId="56" xfId="0" applyFont="1" applyFill="1" applyBorder="1" applyAlignment="1">
      <alignment horizontal="center" vertical="center" wrapText="1"/>
    </xf>
    <xf numFmtId="0" fontId="70" fillId="8" borderId="56" xfId="0" applyFont="1" applyFill="1" applyBorder="1" applyAlignment="1">
      <alignment vertical="center" wrapText="1"/>
    </xf>
    <xf numFmtId="0" fontId="75" fillId="0" borderId="56" xfId="0" applyFont="1" applyBorder="1" applyAlignment="1">
      <alignment horizontal="right" vertical="center" wrapText="1"/>
    </xf>
    <xf numFmtId="0" fontId="77" fillId="8" borderId="56" xfId="0" applyFont="1" applyFill="1" applyBorder="1" applyAlignment="1">
      <alignment horizontal="right" vertical="center"/>
    </xf>
    <xf numFmtId="0" fontId="69" fillId="8" borderId="56" xfId="0" applyFont="1" applyFill="1" applyBorder="1" applyAlignment="1">
      <alignment horizontal="right" vertical="center"/>
    </xf>
    <xf numFmtId="0" fontId="70" fillId="8" borderId="56" xfId="0" applyFont="1" applyFill="1" applyBorder="1" applyAlignment="1">
      <alignment horizontal="right" vertical="center"/>
    </xf>
    <xf numFmtId="0" fontId="78" fillId="8" borderId="56" xfId="0" applyFont="1" applyFill="1" applyBorder="1" applyAlignment="1">
      <alignment vertical="center" wrapText="1"/>
    </xf>
    <xf numFmtId="0" fontId="70" fillId="8" borderId="56" xfId="0" applyFont="1" applyFill="1" applyBorder="1" applyAlignment="1">
      <alignment horizontal="center" vertical="center"/>
    </xf>
    <xf numFmtId="0" fontId="75" fillId="0" borderId="0" xfId="0" applyFont="1" applyAlignment="1">
      <alignment vertical="center"/>
    </xf>
    <xf numFmtId="0" fontId="77" fillId="8" borderId="56" xfId="0" applyFont="1" applyFill="1" applyBorder="1" applyAlignment="1">
      <alignment vertical="center" wrapText="1"/>
    </xf>
    <xf numFmtId="0" fontId="76" fillId="0" borderId="55" xfId="0" applyFont="1" applyBorder="1" applyAlignment="1">
      <alignment horizontal="right" vertical="center" wrapText="1"/>
    </xf>
    <xf numFmtId="0" fontId="75" fillId="0" borderId="0" xfId="0" applyFont="1" applyAlignment="1">
      <alignment vertical="center" wrapText="1"/>
    </xf>
    <xf numFmtId="0" fontId="38" fillId="6" borderId="17" xfId="0" applyFont="1" applyFill="1" applyBorder="1" applyAlignment="1">
      <alignment horizontal="left" vertical="center" wrapText="1" indent="1" readingOrder="1"/>
    </xf>
    <xf numFmtId="168" fontId="38" fillId="2" borderId="18" xfId="1" applyNumberFormat="1" applyFont="1" applyFill="1" applyBorder="1" applyAlignment="1">
      <alignment horizontal="center" vertical="center" wrapText="1" readingOrder="1"/>
    </xf>
    <xf numFmtId="0" fontId="40" fillId="4" borderId="17" xfId="0" applyFont="1" applyFill="1" applyBorder="1" applyAlignment="1">
      <alignment horizontal="left" vertical="center" wrapText="1" indent="3" readingOrder="1"/>
    </xf>
    <xf numFmtId="168" fontId="37" fillId="2" borderId="45" xfId="1" applyNumberFormat="1" applyFont="1" applyFill="1" applyBorder="1" applyAlignment="1">
      <alignment horizontal="center" vertical="center" wrapText="1" readingOrder="1"/>
    </xf>
    <xf numFmtId="0" fontId="79" fillId="4" borderId="17" xfId="0" applyFont="1" applyFill="1" applyBorder="1" applyAlignment="1">
      <alignment horizontal="left" vertical="center" wrapText="1" indent="4" readingOrder="1"/>
    </xf>
    <xf numFmtId="168" fontId="80" fillId="2" borderId="42" xfId="1" applyNumberFormat="1" applyFont="1" applyFill="1" applyBorder="1" applyAlignment="1">
      <alignment horizontal="center" vertical="center" wrapText="1" readingOrder="1"/>
    </xf>
    <xf numFmtId="168" fontId="80" fillId="2" borderId="43" xfId="1" applyNumberFormat="1" applyFont="1" applyFill="1" applyBorder="1" applyAlignment="1">
      <alignment horizontal="center" vertical="center" wrapText="1" readingOrder="1"/>
    </xf>
    <xf numFmtId="0" fontId="79" fillId="4" borderId="20" xfId="0" applyFont="1" applyFill="1" applyBorder="1" applyAlignment="1">
      <alignment horizontal="left" vertical="center" wrapText="1" indent="4" readingOrder="1"/>
    </xf>
    <xf numFmtId="168" fontId="80" fillId="2" borderId="44" xfId="1" applyNumberFormat="1" applyFont="1" applyFill="1" applyBorder="1" applyAlignment="1">
      <alignment horizontal="center" vertical="center" wrapText="1" readingOrder="1"/>
    </xf>
    <xf numFmtId="168" fontId="80" fillId="2" borderId="45" xfId="1" applyNumberFormat="1" applyFont="1" applyFill="1" applyBorder="1" applyAlignment="1">
      <alignment horizontal="center" vertical="center" wrapText="1" readingOrder="1"/>
    </xf>
    <xf numFmtId="0" fontId="79" fillId="4" borderId="16" xfId="0" applyFont="1" applyFill="1" applyBorder="1" applyAlignment="1">
      <alignment horizontal="left" vertical="center" wrapText="1" indent="4" readingOrder="1"/>
    </xf>
    <xf numFmtId="168" fontId="80" fillId="2" borderId="54" xfId="1" applyNumberFormat="1" applyFont="1" applyFill="1" applyBorder="1" applyAlignment="1">
      <alignment horizontal="center" vertical="center" wrapText="1" readingOrder="1"/>
    </xf>
    <xf numFmtId="168" fontId="80" fillId="2" borderId="57" xfId="1" applyNumberFormat="1" applyFont="1" applyFill="1" applyBorder="1" applyAlignment="1">
      <alignment horizontal="center" vertical="center" wrapText="1" readingOrder="1"/>
    </xf>
    <xf numFmtId="0" fontId="79" fillId="4" borderId="33" xfId="0" applyFont="1" applyFill="1" applyBorder="1" applyAlignment="1">
      <alignment horizontal="left" vertical="center" wrapText="1" indent="4" readingOrder="1"/>
    </xf>
    <xf numFmtId="0" fontId="79" fillId="4" borderId="32" xfId="0" applyFont="1" applyFill="1" applyBorder="1" applyAlignment="1">
      <alignment horizontal="left" vertical="center" wrapText="1" indent="4" readingOrder="1"/>
    </xf>
    <xf numFmtId="0" fontId="79" fillId="4" borderId="6" xfId="0" applyFont="1" applyFill="1" applyBorder="1" applyAlignment="1">
      <alignment horizontal="left" vertical="center" wrapText="1" indent="4" readingOrder="1"/>
    </xf>
    <xf numFmtId="0" fontId="42" fillId="4" borderId="2" xfId="0" quotePrefix="1" applyFont="1" applyFill="1" applyBorder="1" applyAlignment="1">
      <alignment horizontal="left" vertical="center" wrapText="1" indent="1" readingOrder="1"/>
    </xf>
    <xf numFmtId="168" fontId="38" fillId="2" borderId="40" xfId="1" applyNumberFormat="1" applyFont="1" applyFill="1" applyBorder="1" applyAlignment="1">
      <alignment horizontal="center" vertical="center" wrapText="1" readingOrder="1"/>
    </xf>
    <xf numFmtId="168" fontId="38" fillId="2" borderId="41" xfId="1" applyNumberFormat="1" applyFont="1" applyFill="1" applyBorder="1" applyAlignment="1">
      <alignment horizontal="center" vertical="center" wrapText="1" readingOrder="1"/>
    </xf>
    <xf numFmtId="0" fontId="70" fillId="8" borderId="55" xfId="0" applyFont="1" applyFill="1" applyBorder="1" applyAlignment="1">
      <alignment horizontal="center" vertical="center"/>
    </xf>
    <xf numFmtId="3" fontId="69" fillId="8" borderId="56" xfId="0" applyNumberFormat="1" applyFont="1" applyFill="1" applyBorder="1" applyAlignment="1">
      <alignment horizontal="right" vertical="center"/>
    </xf>
    <xf numFmtId="0" fontId="69" fillId="8" borderId="56" xfId="0" applyFont="1" applyFill="1" applyBorder="1" applyAlignment="1">
      <alignment horizontal="right" vertical="center" wrapText="1"/>
    </xf>
    <xf numFmtId="3" fontId="69" fillId="8" borderId="56" xfId="0" applyNumberFormat="1" applyFont="1" applyFill="1" applyBorder="1" applyAlignment="1">
      <alignment horizontal="right" vertical="center" wrapText="1"/>
    </xf>
    <xf numFmtId="0" fontId="75" fillId="8" borderId="56" xfId="0" applyFont="1" applyFill="1" applyBorder="1" applyAlignment="1">
      <alignment horizontal="right" vertical="center"/>
    </xf>
    <xf numFmtId="3" fontId="70" fillId="8" borderId="56" xfId="0" applyNumberFormat="1" applyFont="1" applyFill="1" applyBorder="1" applyAlignment="1">
      <alignment horizontal="right" vertical="center"/>
    </xf>
    <xf numFmtId="0" fontId="70" fillId="8" borderId="25" xfId="0" applyFont="1" applyFill="1" applyBorder="1" applyAlignment="1">
      <alignment vertical="center"/>
    </xf>
    <xf numFmtId="0" fontId="75" fillId="8" borderId="25" xfId="0" applyFont="1" applyFill="1" applyBorder="1" applyAlignment="1">
      <alignment vertical="center"/>
    </xf>
    <xf numFmtId="3" fontId="70" fillId="8" borderId="25" xfId="0" applyNumberFormat="1" applyFont="1" applyFill="1" applyBorder="1" applyAlignment="1">
      <alignment horizontal="right" vertical="center"/>
    </xf>
    <xf numFmtId="0" fontId="75" fillId="0" borderId="0" xfId="0" applyFont="1"/>
    <xf numFmtId="49" fontId="62" fillId="0" borderId="0" xfId="7" applyNumberFormat="1" applyFont="1" applyAlignment="1">
      <alignment horizontal="left" vertical="center"/>
    </xf>
    <xf numFmtId="168" fontId="37" fillId="2" borderId="58" xfId="1" applyNumberFormat="1" applyFont="1" applyFill="1" applyBorder="1" applyAlignment="1">
      <alignment horizontal="center" vertical="center" wrapText="1" readingOrder="1"/>
    </xf>
    <xf numFmtId="168" fontId="37" fillId="2" borderId="59" xfId="1" applyNumberFormat="1" applyFont="1" applyFill="1" applyBorder="1" applyAlignment="1">
      <alignment horizontal="center" vertical="center" wrapText="1" readingOrder="1"/>
    </xf>
    <xf numFmtId="0" fontId="70" fillId="8" borderId="0" xfId="0" applyFont="1" applyFill="1" applyAlignment="1">
      <alignment vertical="center"/>
    </xf>
    <xf numFmtId="0" fontId="75" fillId="8" borderId="0" xfId="0" applyFont="1" applyFill="1" applyAlignment="1">
      <alignment vertical="center"/>
    </xf>
    <xf numFmtId="3" fontId="62" fillId="0" borderId="0" xfId="0" applyNumberFormat="1" applyFont="1" applyAlignment="1">
      <alignment horizontal="right" vertical="center"/>
    </xf>
    <xf numFmtId="3" fontId="70" fillId="8" borderId="0" xfId="0" applyNumberFormat="1" applyFont="1" applyFill="1" applyAlignment="1">
      <alignment horizontal="right" vertical="center"/>
    </xf>
    <xf numFmtId="49" fontId="40" fillId="4" borderId="33" xfId="0" applyNumberFormat="1" applyFont="1" applyFill="1" applyBorder="1" applyAlignment="1">
      <alignment horizontal="left" vertical="center" wrapText="1" indent="5" readingOrder="1"/>
    </xf>
    <xf numFmtId="49" fontId="40" fillId="4" borderId="32" xfId="0" applyNumberFormat="1" applyFont="1" applyFill="1" applyBorder="1" applyAlignment="1">
      <alignment horizontal="left" vertical="center" wrapText="1" indent="5" readingOrder="1"/>
    </xf>
    <xf numFmtId="49" fontId="40" fillId="4" borderId="6" xfId="0" applyNumberFormat="1" applyFont="1" applyFill="1" applyBorder="1" applyAlignment="1">
      <alignment horizontal="left" vertical="center" wrapText="1" indent="5" readingOrder="1"/>
    </xf>
    <xf numFmtId="168" fontId="37" fillId="2" borderId="40" xfId="1" applyNumberFormat="1" applyFont="1" applyFill="1" applyBorder="1" applyAlignment="1">
      <alignment horizontal="center" vertical="center" wrapText="1" readingOrder="1"/>
    </xf>
    <xf numFmtId="168" fontId="37" fillId="2" borderId="41" xfId="1" applyNumberFormat="1" applyFont="1" applyFill="1" applyBorder="1" applyAlignment="1">
      <alignment horizontal="center" vertical="center" wrapText="1" readingOrder="1"/>
    </xf>
    <xf numFmtId="173" fontId="37" fillId="2" borderId="58" xfId="1" applyNumberFormat="1" applyFont="1" applyFill="1" applyBorder="1" applyAlignment="1">
      <alignment horizontal="center" vertical="center" wrapText="1" readingOrder="1"/>
    </xf>
    <xf numFmtId="173" fontId="37" fillId="2" borderId="59" xfId="1" applyNumberFormat="1" applyFont="1" applyFill="1" applyBorder="1" applyAlignment="1">
      <alignment horizontal="center" vertical="center" wrapText="1" readingOrder="1"/>
    </xf>
    <xf numFmtId="173" fontId="37" fillId="2" borderId="40" xfId="1" applyNumberFormat="1" applyFont="1" applyFill="1" applyBorder="1" applyAlignment="1">
      <alignment horizontal="center" vertical="center" wrapText="1" readingOrder="1"/>
    </xf>
    <xf numFmtId="173" fontId="37" fillId="2" borderId="41" xfId="1" applyNumberFormat="1" applyFont="1" applyFill="1" applyBorder="1" applyAlignment="1">
      <alignment horizontal="center" vertical="center" wrapText="1" readingOrder="1"/>
    </xf>
    <xf numFmtId="173" fontId="37" fillId="2" borderId="44" xfId="1" applyNumberFormat="1" applyFont="1" applyFill="1" applyBorder="1" applyAlignment="1">
      <alignment horizontal="center" vertical="center" wrapText="1" readingOrder="1"/>
    </xf>
    <xf numFmtId="173" fontId="37" fillId="2" borderId="45" xfId="1" applyNumberFormat="1" applyFont="1" applyFill="1" applyBorder="1" applyAlignment="1">
      <alignment horizontal="center" vertical="center" wrapText="1" readingOrder="1"/>
    </xf>
    <xf numFmtId="173" fontId="37" fillId="2" borderId="54" xfId="1" applyNumberFormat="1" applyFont="1" applyFill="1" applyBorder="1" applyAlignment="1">
      <alignment horizontal="center" vertical="center" wrapText="1" readingOrder="1"/>
    </xf>
    <xf numFmtId="173" fontId="37" fillId="2" borderId="57" xfId="1" applyNumberFormat="1" applyFont="1" applyFill="1" applyBorder="1" applyAlignment="1">
      <alignment horizontal="center" vertical="center" wrapText="1" readingOrder="1"/>
    </xf>
    <xf numFmtId="174" fontId="37" fillId="2" borderId="58" xfId="1" applyNumberFormat="1" applyFont="1" applyFill="1" applyBorder="1" applyAlignment="1">
      <alignment horizontal="center" vertical="center" wrapText="1" readingOrder="1"/>
    </xf>
    <xf numFmtId="174" fontId="37" fillId="2" borderId="59" xfId="1" applyNumberFormat="1" applyFont="1" applyFill="1" applyBorder="1" applyAlignment="1">
      <alignment horizontal="center" vertical="center" wrapText="1" readingOrder="1"/>
    </xf>
    <xf numFmtId="174" fontId="37" fillId="2" borderId="40" xfId="1" applyNumberFormat="1" applyFont="1" applyFill="1" applyBorder="1" applyAlignment="1">
      <alignment horizontal="center" vertical="center" wrapText="1" readingOrder="1"/>
    </xf>
    <xf numFmtId="174" fontId="37" fillId="2" borderId="41" xfId="1" applyNumberFormat="1" applyFont="1" applyFill="1" applyBorder="1" applyAlignment="1">
      <alignment horizontal="center" vertical="center" wrapText="1" readingOrder="1"/>
    </xf>
    <xf numFmtId="174" fontId="37" fillId="2" borderId="44" xfId="1" applyNumberFormat="1" applyFont="1" applyFill="1" applyBorder="1" applyAlignment="1">
      <alignment horizontal="center" vertical="center" wrapText="1" readingOrder="1"/>
    </xf>
    <xf numFmtId="174" fontId="37" fillId="2" borderId="45" xfId="1" applyNumberFormat="1" applyFont="1" applyFill="1" applyBorder="1" applyAlignment="1">
      <alignment horizontal="center" vertical="center" wrapText="1" readingOrder="1"/>
    </xf>
    <xf numFmtId="174" fontId="37" fillId="2" borderId="54" xfId="1" applyNumberFormat="1" applyFont="1" applyFill="1" applyBorder="1" applyAlignment="1">
      <alignment horizontal="center" vertical="center" wrapText="1" readingOrder="1"/>
    </xf>
    <xf numFmtId="174" fontId="37" fillId="2" borderId="57" xfId="1" applyNumberFormat="1" applyFont="1" applyFill="1" applyBorder="1" applyAlignment="1">
      <alignment horizontal="center" vertical="center" wrapText="1" readingOrder="1"/>
    </xf>
    <xf numFmtId="0" fontId="25" fillId="2" borderId="60" xfId="7" applyFont="1" applyFill="1" applyBorder="1" applyAlignment="1">
      <alignment horizontal="right" vertical="center" wrapText="1"/>
    </xf>
    <xf numFmtId="49" fontId="81" fillId="2" borderId="0" xfId="7" applyNumberFormat="1" applyFont="1" applyFill="1" applyAlignment="1">
      <alignment horizontal="center" vertical="center"/>
    </xf>
    <xf numFmtId="49" fontId="82" fillId="2" borderId="0" xfId="7" applyNumberFormat="1" applyFont="1" applyFill="1" applyAlignment="1">
      <alignment horizontal="left" vertical="center" wrapText="1"/>
    </xf>
    <xf numFmtId="49" fontId="83" fillId="2" borderId="0" xfId="7" applyNumberFormat="1" applyFont="1" applyFill="1" applyAlignment="1">
      <alignment horizontal="right" vertical="center" wrapText="1"/>
    </xf>
    <xf numFmtId="0" fontId="75" fillId="8" borderId="0" xfId="0" applyFont="1" applyFill="1" applyAlignment="1">
      <alignment vertical="center" wrapText="1"/>
    </xf>
    <xf numFmtId="0" fontId="69" fillId="8" borderId="55" xfId="0" applyFont="1" applyFill="1" applyBorder="1" applyAlignment="1">
      <alignment vertical="center"/>
    </xf>
    <xf numFmtId="3" fontId="69" fillId="8" borderId="55" xfId="0" applyNumberFormat="1" applyFont="1" applyFill="1" applyBorder="1" applyAlignment="1">
      <alignment horizontal="right" vertical="center" wrapText="1"/>
    </xf>
    <xf numFmtId="0" fontId="77" fillId="8" borderId="56" xfId="0" applyFont="1" applyFill="1" applyBorder="1" applyAlignment="1">
      <alignment horizontal="center" vertical="center" wrapText="1"/>
    </xf>
    <xf numFmtId="0" fontId="70" fillId="8" borderId="0" xfId="0" applyFont="1" applyFill="1" applyAlignment="1">
      <alignment horizontal="right" vertical="center"/>
    </xf>
    <xf numFmtId="3" fontId="70" fillId="8" borderId="55" xfId="0" applyNumberFormat="1" applyFont="1" applyFill="1" applyBorder="1" applyAlignment="1">
      <alignment horizontal="right" vertical="center"/>
    </xf>
    <xf numFmtId="0" fontId="70" fillId="8" borderId="25" xfId="0" applyFont="1" applyFill="1" applyBorder="1" applyAlignment="1">
      <alignment vertical="center" wrapText="1"/>
    </xf>
    <xf numFmtId="3" fontId="75" fillId="13" borderId="56" xfId="0" applyNumberFormat="1" applyFont="1" applyFill="1" applyBorder="1" applyAlignment="1">
      <alignment horizontal="right" vertical="center"/>
    </xf>
    <xf numFmtId="3" fontId="62" fillId="13" borderId="56" xfId="0" applyNumberFormat="1" applyFont="1" applyFill="1" applyBorder="1" applyAlignment="1">
      <alignment horizontal="right" vertical="center"/>
    </xf>
    <xf numFmtId="0" fontId="62" fillId="13" borderId="56" xfId="0" applyFont="1" applyFill="1" applyBorder="1" applyAlignment="1">
      <alignment horizontal="right" vertical="center" wrapText="1"/>
    </xf>
    <xf numFmtId="0" fontId="75" fillId="13" borderId="56" xfId="0" applyFont="1" applyFill="1" applyBorder="1" applyAlignment="1">
      <alignment horizontal="right" vertical="center"/>
    </xf>
    <xf numFmtId="0" fontId="62" fillId="13" borderId="56" xfId="0" applyFont="1" applyFill="1" applyBorder="1" applyAlignment="1">
      <alignment horizontal="right" vertical="center"/>
    </xf>
    <xf numFmtId="0" fontId="76" fillId="13" borderId="56" xfId="0" applyFont="1" applyFill="1" applyBorder="1" applyAlignment="1">
      <alignment horizontal="right" vertical="center" wrapText="1"/>
    </xf>
    <xf numFmtId="0" fontId="75" fillId="13" borderId="56" xfId="0" applyFont="1" applyFill="1" applyBorder="1" applyAlignment="1">
      <alignment horizontal="right" vertical="center" wrapText="1"/>
    </xf>
    <xf numFmtId="0" fontId="75" fillId="13" borderId="0" xfId="0" applyFont="1" applyFill="1" applyAlignment="1">
      <alignment vertical="center"/>
    </xf>
    <xf numFmtId="0" fontId="76" fillId="13" borderId="55" xfId="0" applyFont="1" applyFill="1" applyBorder="1" applyAlignment="1">
      <alignment horizontal="right" vertical="center" wrapText="1"/>
    </xf>
    <xf numFmtId="0" fontId="76" fillId="13" borderId="56" xfId="0" applyFont="1" applyFill="1" applyBorder="1" applyAlignment="1">
      <alignment horizontal="right" vertical="center"/>
    </xf>
    <xf numFmtId="3" fontId="62" fillId="13" borderId="25" xfId="0" applyNumberFormat="1" applyFont="1" applyFill="1" applyBorder="1" applyAlignment="1">
      <alignment horizontal="right" vertical="center"/>
    </xf>
    <xf numFmtId="3" fontId="75" fillId="13" borderId="55" xfId="0" applyNumberFormat="1" applyFont="1" applyFill="1" applyBorder="1" applyAlignment="1">
      <alignment horizontal="right" vertical="center"/>
    </xf>
    <xf numFmtId="168" fontId="38" fillId="12" borderId="16" xfId="1" applyNumberFormat="1" applyFont="1" applyFill="1" applyBorder="1" applyAlignment="1">
      <alignment horizontal="center" vertical="center" wrapText="1" readingOrder="1"/>
    </xf>
    <xf numFmtId="0" fontId="62" fillId="8" borderId="27" xfId="0" applyFont="1" applyFill="1" applyBorder="1" applyAlignment="1">
      <alignment vertical="center" wrapText="1"/>
    </xf>
    <xf numFmtId="0" fontId="81" fillId="2" borderId="14" xfId="7" applyFont="1" applyFill="1" applyBorder="1" applyAlignment="1">
      <alignment horizontal="center" vertical="center"/>
    </xf>
    <xf numFmtId="168" fontId="82" fillId="13" borderId="14" xfId="9" applyNumberFormat="1" applyFont="1" applyFill="1" applyBorder="1" applyAlignment="1">
      <alignment horizontal="right" vertical="center"/>
    </xf>
    <xf numFmtId="166" fontId="62" fillId="0" borderId="14" xfId="7" applyNumberFormat="1" applyFont="1" applyBorder="1"/>
    <xf numFmtId="168" fontId="81" fillId="13" borderId="14" xfId="9" applyNumberFormat="1" applyFont="1" applyFill="1" applyBorder="1" applyAlignment="1">
      <alignment horizontal="right" vertical="center"/>
    </xf>
    <xf numFmtId="166" fontId="75" fillId="0" borderId="14" xfId="7" applyNumberFormat="1" applyFont="1" applyBorder="1"/>
    <xf numFmtId="0" fontId="75" fillId="8" borderId="27" xfId="0" applyFont="1" applyFill="1" applyBorder="1" applyAlignment="1">
      <alignment vertical="center" wrapText="1"/>
    </xf>
    <xf numFmtId="166" fontId="75" fillId="13" borderId="14" xfId="7" applyNumberFormat="1" applyFont="1" applyFill="1" applyBorder="1"/>
    <xf numFmtId="0" fontId="82" fillId="2" borderId="14" xfId="7" applyFont="1" applyFill="1" applyBorder="1" applyAlignment="1">
      <alignment horizontal="center" vertical="center"/>
    </xf>
    <xf numFmtId="166" fontId="83" fillId="0" borderId="14" xfId="12" applyNumberFormat="1" applyFont="1" applyBorder="1" applyAlignment="1">
      <alignment horizontal="right" vertical="center" wrapText="1"/>
    </xf>
    <xf numFmtId="0" fontId="75" fillId="8" borderId="27" xfId="0" applyFont="1" applyFill="1" applyBorder="1" applyAlignment="1">
      <alignment horizontal="right" vertical="center" wrapText="1"/>
    </xf>
    <xf numFmtId="166" fontId="81" fillId="0" borderId="14" xfId="12" applyNumberFormat="1" applyFont="1" applyBorder="1" applyAlignment="1">
      <alignment horizontal="right" vertical="center" wrapText="1"/>
    </xf>
    <xf numFmtId="166" fontId="82" fillId="0" borderId="14" xfId="12" applyNumberFormat="1" applyFont="1" applyBorder="1" applyAlignment="1">
      <alignment horizontal="right" vertical="center" wrapText="1"/>
    </xf>
    <xf numFmtId="0" fontId="81" fillId="2" borderId="21" xfId="7" applyFont="1" applyFill="1" applyBorder="1" applyAlignment="1">
      <alignment horizontal="center" vertical="center"/>
    </xf>
    <xf numFmtId="168" fontId="81" fillId="13" borderId="21" xfId="9" applyNumberFormat="1" applyFont="1" applyFill="1" applyBorder="1" applyAlignment="1">
      <alignment vertical="center"/>
    </xf>
    <xf numFmtId="168" fontId="82" fillId="13" borderId="21" xfId="9" applyNumberFormat="1" applyFont="1" applyFill="1" applyBorder="1" applyAlignment="1">
      <alignment horizontal="right" vertical="center"/>
    </xf>
    <xf numFmtId="0" fontId="75" fillId="8" borderId="27" xfId="0" applyFont="1" applyFill="1" applyBorder="1" applyAlignment="1">
      <alignment horizontal="left" vertical="center" wrapText="1"/>
    </xf>
    <xf numFmtId="0" fontId="62" fillId="8" borderId="61" xfId="0" applyFont="1" applyFill="1" applyBorder="1" applyAlignment="1">
      <alignment vertical="center" wrapText="1"/>
    </xf>
    <xf numFmtId="0" fontId="82" fillId="2" borderId="21" xfId="7" applyFont="1" applyFill="1" applyBorder="1" applyAlignment="1">
      <alignment horizontal="center" vertical="center"/>
    </xf>
    <xf numFmtId="166" fontId="82" fillId="0" borderId="21" xfId="12" applyNumberFormat="1" applyFont="1" applyBorder="1" applyAlignment="1">
      <alignment horizontal="right" vertical="center" wrapText="1"/>
    </xf>
    <xf numFmtId="0" fontId="37" fillId="0" borderId="0" xfId="0" applyFont="1" applyAlignment="1">
      <alignment horizontal="left" wrapText="1" readingOrder="1"/>
    </xf>
    <xf numFmtId="0" fontId="38" fillId="10" borderId="0" xfId="0" applyFont="1" applyFill="1" applyAlignment="1">
      <alignment horizontal="left" wrapText="1" readingOrder="1"/>
    </xf>
    <xf numFmtId="49" fontId="72" fillId="5" borderId="11" xfId="7" applyNumberFormat="1" applyFont="1" applyFill="1" applyBorder="1" applyAlignment="1">
      <alignment horizontal="center" vertical="center"/>
    </xf>
    <xf numFmtId="49" fontId="72" fillId="5" borderId="9" xfId="7" applyNumberFormat="1" applyFont="1" applyFill="1" applyBorder="1" applyAlignment="1">
      <alignment horizontal="left" vertical="center"/>
    </xf>
    <xf numFmtId="49" fontId="84" fillId="5" borderId="10" xfId="7" applyNumberFormat="1" applyFont="1" applyFill="1" applyBorder="1" applyAlignment="1">
      <alignment horizontal="center" vertical="center"/>
    </xf>
    <xf numFmtId="49" fontId="84" fillId="5" borderId="11" xfId="7" applyNumberFormat="1" applyFont="1" applyFill="1" applyBorder="1" applyAlignment="1">
      <alignment vertical="center"/>
    </xf>
    <xf numFmtId="49" fontId="19" fillId="5" borderId="9" xfId="7" applyNumberFormat="1" applyFont="1" applyFill="1" applyBorder="1" applyAlignment="1">
      <alignment horizontal="left" vertical="center"/>
    </xf>
    <xf numFmtId="49" fontId="31" fillId="5" borderId="10" xfId="7" applyNumberFormat="1" applyFont="1" applyFill="1" applyBorder="1" applyAlignment="1">
      <alignment horizontal="center" vertical="center"/>
    </xf>
    <xf numFmtId="49" fontId="72" fillId="5" borderId="10" xfId="7" applyNumberFormat="1" applyFont="1" applyFill="1" applyBorder="1" applyAlignment="1">
      <alignment horizontal="right" vertical="center"/>
    </xf>
    <xf numFmtId="49" fontId="2" fillId="2" borderId="0" xfId="7" applyNumberFormat="1" applyFont="1" applyFill="1" applyAlignment="1">
      <alignment horizontal="center" vertical="center"/>
    </xf>
    <xf numFmtId="0" fontId="3" fillId="2" borderId="0" xfId="7" applyFont="1" applyFill="1" applyAlignment="1">
      <alignment horizontal="left" vertical="center" wrapText="1"/>
    </xf>
    <xf numFmtId="0" fontId="25" fillId="2" borderId="0" xfId="7" applyFont="1" applyFill="1" applyAlignment="1">
      <alignment horizontal="right" vertical="center" wrapText="1"/>
    </xf>
    <xf numFmtId="49" fontId="2" fillId="2" borderId="62" xfId="7" applyNumberFormat="1" applyFont="1" applyFill="1" applyBorder="1" applyAlignment="1">
      <alignment horizontal="left" vertical="center"/>
    </xf>
    <xf numFmtId="49" fontId="4" fillId="5" borderId="9" xfId="7" applyNumberFormat="1" applyFont="1" applyFill="1" applyBorder="1" applyAlignment="1">
      <alignment horizontal="left" vertical="center"/>
    </xf>
    <xf numFmtId="49" fontId="4" fillId="5" borderId="10" xfId="7" applyNumberFormat="1" applyFont="1" applyFill="1" applyBorder="1" applyAlignment="1">
      <alignment horizontal="left" vertical="center"/>
    </xf>
    <xf numFmtId="49" fontId="85" fillId="5" borderId="10" xfId="7" applyNumberFormat="1" applyFont="1" applyFill="1" applyBorder="1" applyAlignment="1">
      <alignment horizontal="left" vertical="center"/>
    </xf>
    <xf numFmtId="49" fontId="84" fillId="5" borderId="11" xfId="7" applyNumberFormat="1" applyFont="1" applyFill="1" applyBorder="1" applyAlignment="1">
      <alignment horizontal="right" vertical="center"/>
    </xf>
    <xf numFmtId="49" fontId="19" fillId="5" borderId="10" xfId="7" applyNumberFormat="1" applyFont="1" applyFill="1" applyBorder="1" applyAlignment="1">
      <alignment horizontal="center" vertical="center"/>
    </xf>
    <xf numFmtId="49" fontId="19" fillId="5" borderId="10" xfId="7" applyNumberFormat="1" applyFont="1" applyFill="1" applyBorder="1" applyAlignment="1">
      <alignment horizontal="right" vertical="center"/>
    </xf>
    <xf numFmtId="49" fontId="19" fillId="5" borderId="11" xfId="7" applyNumberFormat="1" applyFont="1" applyFill="1" applyBorder="1" applyAlignment="1">
      <alignment horizontal="right" vertical="center"/>
    </xf>
    <xf numFmtId="0" fontId="16" fillId="5" borderId="9" xfId="0" applyFont="1" applyFill="1" applyBorder="1" applyAlignment="1">
      <alignment horizontal="center" vertical="center" wrapText="1" readingOrder="1"/>
    </xf>
    <xf numFmtId="0" fontId="16" fillId="5" borderId="10" xfId="0" applyFont="1" applyFill="1" applyBorder="1" applyAlignment="1">
      <alignment horizontal="center" vertical="center" wrapText="1" readingOrder="1"/>
    </xf>
    <xf numFmtId="0" fontId="17" fillId="9" borderId="10" xfId="0" applyFont="1" applyFill="1" applyBorder="1" applyAlignment="1">
      <alignment horizontal="center" vertical="center" wrapText="1" readingOrder="1"/>
    </xf>
    <xf numFmtId="0" fontId="16" fillId="5" borderId="11" xfId="0" applyFont="1" applyFill="1" applyBorder="1" applyAlignment="1">
      <alignment horizontal="center" vertical="center" wrapText="1" readingOrder="1"/>
    </xf>
    <xf numFmtId="0" fontId="87" fillId="0" borderId="0" xfId="0" applyFont="1"/>
    <xf numFmtId="0" fontId="88" fillId="0" borderId="0" xfId="0" applyFont="1" applyAlignment="1">
      <alignment horizontal="center"/>
    </xf>
    <xf numFmtId="0" fontId="48" fillId="0" borderId="0" xfId="0" applyFont="1"/>
    <xf numFmtId="0" fontId="87" fillId="0" borderId="13" xfId="0" applyFont="1" applyBorder="1"/>
    <xf numFmtId="0" fontId="13" fillId="0" borderId="0" xfId="13" applyFont="1" applyBorder="1" applyAlignment="1">
      <alignment horizontal="center"/>
    </xf>
    <xf numFmtId="0" fontId="10" fillId="0" borderId="0" xfId="0" applyFont="1"/>
    <xf numFmtId="0" fontId="10" fillId="0" borderId="0" xfId="0" applyFont="1" applyAlignment="1">
      <alignment horizontal="center"/>
    </xf>
    <xf numFmtId="0" fontId="12" fillId="0" borderId="0" xfId="0" applyFont="1" applyAlignment="1">
      <alignment horizontal="center" vertical="center" wrapText="1"/>
    </xf>
    <xf numFmtId="49" fontId="10" fillId="0" borderId="0" xfId="0" applyNumberFormat="1" applyFont="1" applyAlignment="1">
      <alignment horizontal="center"/>
    </xf>
    <xf numFmtId="0" fontId="87" fillId="0" borderId="0" xfId="0" applyFont="1" applyAlignment="1">
      <alignment horizontal="left" vertical="center" wrapText="1"/>
    </xf>
    <xf numFmtId="0" fontId="87" fillId="0" borderId="13" xfId="0" applyFont="1" applyBorder="1" applyAlignment="1">
      <alignment horizontal="left" vertical="center" wrapText="1"/>
    </xf>
    <xf numFmtId="0" fontId="88" fillId="0" borderId="13" xfId="0" applyFont="1" applyBorder="1" applyAlignment="1">
      <alignment horizontal="center"/>
    </xf>
    <xf numFmtId="0" fontId="87" fillId="0" borderId="0" xfId="0" applyFont="1" applyAlignment="1">
      <alignment horizontal="left" vertical="center"/>
    </xf>
    <xf numFmtId="0" fontId="53" fillId="0" borderId="20" xfId="0" applyFont="1" applyBorder="1" applyAlignment="1">
      <alignment horizontal="left" vertical="center" wrapText="1" readingOrder="1"/>
    </xf>
    <xf numFmtId="0" fontId="53" fillId="0" borderId="0" xfId="0" applyFont="1" applyAlignment="1">
      <alignment horizontal="left" vertical="center" wrapText="1" readingOrder="1"/>
    </xf>
    <xf numFmtId="0" fontId="48" fillId="0" borderId="0" xfId="0" applyFont="1" applyAlignment="1">
      <alignment horizontal="center"/>
    </xf>
    <xf numFmtId="0" fontId="47" fillId="0" borderId="0" xfId="0" applyFont="1" applyAlignment="1">
      <alignment horizontal="center"/>
    </xf>
    <xf numFmtId="0" fontId="46" fillId="0" borderId="0" xfId="0" applyFont="1" applyAlignment="1">
      <alignment horizontal="left" vertical="center"/>
    </xf>
    <xf numFmtId="0" fontId="46" fillId="0" borderId="13" xfId="0" applyFont="1" applyBorder="1" applyAlignment="1">
      <alignment horizontal="left" vertical="center"/>
    </xf>
    <xf numFmtId="0" fontId="50" fillId="3" borderId="35" xfId="0" applyFont="1" applyFill="1" applyBorder="1" applyAlignment="1">
      <alignment horizontal="center" vertical="center" wrapText="1" readingOrder="1"/>
    </xf>
    <xf numFmtId="0" fontId="50" fillId="3" borderId="36" xfId="0" applyFont="1" applyFill="1" applyBorder="1" applyAlignment="1">
      <alignment horizontal="center" vertical="center" wrapText="1" readingOrder="1"/>
    </xf>
    <xf numFmtId="0" fontId="53" fillId="0" borderId="0" xfId="0" applyFont="1" applyAlignment="1">
      <alignment horizontal="left" vertical="top" wrapText="1"/>
    </xf>
    <xf numFmtId="0" fontId="38" fillId="0" borderId="0" xfId="0" applyFont="1" applyAlignment="1">
      <alignment horizontal="left" vertical="center" readingOrder="1"/>
    </xf>
    <xf numFmtId="0" fontId="42" fillId="3" borderId="2" xfId="0" applyFont="1" applyFill="1" applyBorder="1" applyAlignment="1">
      <alignment horizontal="center" vertical="center" wrapText="1" readingOrder="1"/>
    </xf>
    <xf numFmtId="0" fontId="42" fillId="3" borderId="3" xfId="0" applyFont="1" applyFill="1" applyBorder="1" applyAlignment="1">
      <alignment horizontal="center" vertical="center" wrapText="1" readingOrder="1"/>
    </xf>
    <xf numFmtId="0" fontId="42" fillId="3" borderId="15" xfId="0" applyFont="1" applyFill="1" applyBorder="1" applyAlignment="1">
      <alignment horizontal="center" vertical="center" wrapText="1" readingOrder="1"/>
    </xf>
    <xf numFmtId="0" fontId="42" fillId="7" borderId="15" xfId="0" applyFont="1" applyFill="1" applyBorder="1" applyAlignment="1">
      <alignment horizontal="center" vertical="center" wrapText="1" readingOrder="1"/>
    </xf>
    <xf numFmtId="0" fontId="55" fillId="11" borderId="16" xfId="0" applyFont="1" applyFill="1" applyBorder="1" applyAlignment="1">
      <alignment horizontal="center"/>
    </xf>
    <xf numFmtId="0" fontId="55" fillId="11" borderId="19" xfId="0" applyFont="1" applyFill="1" applyBorder="1" applyAlignment="1">
      <alignment horizontal="center"/>
    </xf>
    <xf numFmtId="0" fontId="55" fillId="11" borderId="7" xfId="0" applyFont="1" applyFill="1" applyBorder="1" applyAlignment="1">
      <alignment horizontal="center"/>
    </xf>
    <xf numFmtId="0" fontId="42" fillId="11" borderId="2" xfId="0" applyFont="1" applyFill="1" applyBorder="1" applyAlignment="1">
      <alignment horizontal="center" vertical="center" wrapText="1" readingOrder="1"/>
    </xf>
    <xf numFmtId="0" fontId="42" fillId="11" borderId="3" xfId="0" applyFont="1" applyFill="1" applyBorder="1" applyAlignment="1">
      <alignment horizontal="center" vertical="center" wrapText="1" readingOrder="1"/>
    </xf>
    <xf numFmtId="0" fontId="53" fillId="0" borderId="0" xfId="0" applyFont="1" applyAlignment="1">
      <alignment horizontal="left" vertical="top" wrapText="1" readingOrder="1"/>
    </xf>
    <xf numFmtId="0" fontId="53" fillId="0" borderId="0" xfId="0" applyFont="1" applyAlignment="1">
      <alignment horizontal="left" vertical="top" readingOrder="1"/>
    </xf>
    <xf numFmtId="0" fontId="42" fillId="3" borderId="1" xfId="0" applyFont="1" applyFill="1" applyBorder="1" applyAlignment="1">
      <alignment horizontal="center" vertical="center" wrapText="1" readingOrder="1"/>
    </xf>
    <xf numFmtId="0" fontId="42" fillId="3" borderId="16" xfId="0" applyFont="1" applyFill="1" applyBorder="1" applyAlignment="1">
      <alignment horizontal="center" vertical="center" wrapText="1" readingOrder="1"/>
    </xf>
    <xf numFmtId="0" fontId="42" fillId="3" borderId="7" xfId="0" applyFont="1" applyFill="1" applyBorder="1" applyAlignment="1">
      <alignment horizontal="center" vertical="center" wrapText="1" readingOrder="1"/>
    </xf>
    <xf numFmtId="0" fontId="49" fillId="6" borderId="2" xfId="0" applyFont="1" applyFill="1" applyBorder="1" applyAlignment="1">
      <alignment horizontal="center" vertical="center" wrapText="1" readingOrder="1"/>
    </xf>
    <xf numFmtId="0" fontId="49" fillId="6" borderId="3" xfId="0" applyFont="1" applyFill="1" applyBorder="1" applyAlignment="1">
      <alignment horizontal="center" vertical="center" wrapText="1" readingOrder="1"/>
    </xf>
    <xf numFmtId="0" fontId="38" fillId="2" borderId="20" xfId="0" applyFont="1" applyFill="1" applyBorder="1" applyAlignment="1">
      <alignment horizontal="left" vertical="center" wrapText="1"/>
    </xf>
    <xf numFmtId="0" fontId="38" fillId="2" borderId="0" xfId="0" applyFont="1" applyFill="1" applyAlignment="1">
      <alignment horizontal="left" vertical="center" wrapText="1"/>
    </xf>
    <xf numFmtId="0" fontId="47" fillId="0" borderId="19" xfId="0" applyFont="1" applyBorder="1" applyAlignment="1">
      <alignment horizontal="center"/>
    </xf>
    <xf numFmtId="0" fontId="36" fillId="0" borderId="0" xfId="0" applyFont="1" applyAlignment="1">
      <alignment horizontal="left" wrapText="1"/>
    </xf>
    <xf numFmtId="49" fontId="26" fillId="2" borderId="0" xfId="7" applyNumberFormat="1" applyFont="1" applyFill="1" applyAlignment="1">
      <alignment horizontal="left" vertical="top" wrapText="1"/>
    </xf>
    <xf numFmtId="49" fontId="28" fillId="2" borderId="0" xfId="7" applyNumberFormat="1" applyFont="1" applyFill="1" applyAlignment="1">
      <alignment horizontal="left" vertical="top" wrapText="1"/>
    </xf>
    <xf numFmtId="0" fontId="14" fillId="0" borderId="0" xfId="0" applyFont="1" applyAlignment="1">
      <alignment horizontal="center"/>
    </xf>
    <xf numFmtId="0" fontId="0" fillId="0" borderId="0" xfId="0" applyAlignment="1">
      <alignment horizontal="center"/>
    </xf>
    <xf numFmtId="49" fontId="19" fillId="5" borderId="9" xfId="7" applyNumberFormat="1" applyFont="1" applyFill="1" applyBorder="1" applyAlignment="1">
      <alignment horizontal="center" vertical="center"/>
    </xf>
    <xf numFmtId="49" fontId="19" fillId="5" borderId="10" xfId="7" applyNumberFormat="1" applyFont="1" applyFill="1" applyBorder="1" applyAlignment="1">
      <alignment horizontal="center" vertical="center"/>
    </xf>
    <xf numFmtId="49" fontId="19" fillId="5" borderId="11" xfId="7" applyNumberFormat="1" applyFont="1" applyFill="1" applyBorder="1" applyAlignment="1">
      <alignment horizontal="center" vertical="center"/>
    </xf>
    <xf numFmtId="0" fontId="22" fillId="0" borderId="0" xfId="0" applyFont="1" applyAlignment="1">
      <alignment horizontal="center" vertical="center" wrapText="1"/>
    </xf>
    <xf numFmtId="0" fontId="22" fillId="0" borderId="24" xfId="0" applyFont="1" applyBorder="1" applyAlignment="1">
      <alignment horizontal="center" vertical="center"/>
    </xf>
    <xf numFmtId="0" fontId="8" fillId="0" borderId="0" xfId="0" applyFont="1" applyAlignment="1">
      <alignment horizontal="left" vertical="center"/>
    </xf>
    <xf numFmtId="0" fontId="8" fillId="0" borderId="13" xfId="0" applyFont="1" applyBorder="1" applyAlignment="1">
      <alignment horizontal="left" vertical="center"/>
    </xf>
    <xf numFmtId="49" fontId="72" fillId="5" borderId="9" xfId="7" applyNumberFormat="1" applyFont="1" applyFill="1" applyBorder="1" applyAlignment="1">
      <alignment horizontal="center" vertical="center"/>
    </xf>
    <xf numFmtId="49" fontId="72" fillId="5" borderId="10" xfId="7" applyNumberFormat="1" applyFont="1" applyFill="1" applyBorder="1" applyAlignment="1">
      <alignment horizontal="center" vertical="center"/>
    </xf>
    <xf numFmtId="49" fontId="72" fillId="5" borderId="11" xfId="7" applyNumberFormat="1" applyFont="1" applyFill="1" applyBorder="1" applyAlignment="1">
      <alignment horizontal="center" vertical="center"/>
    </xf>
    <xf numFmtId="0" fontId="35" fillId="0" borderId="0" xfId="0" applyFont="1" applyAlignment="1">
      <alignment horizontal="left" vertical="center" wrapText="1"/>
    </xf>
    <xf numFmtId="0" fontId="11" fillId="0" borderId="0" xfId="0" applyFont="1" applyAlignment="1">
      <alignment horizontal="left" vertical="justify" wrapText="1"/>
    </xf>
  </cellXfs>
  <cellStyles count="15">
    <cellStyle name="Collegamento ipertestuale" xfId="13" builtinId="8"/>
    <cellStyle name="Comma 2" xfId="9" xr:uid="{00000000-0005-0000-0000-000000000000}"/>
    <cellStyle name="Migliaia" xfId="5" builtinId="3"/>
    <cellStyle name="Migliaia 2" xfId="1" xr:uid="{00000000-0005-0000-0000-000002000000}"/>
    <cellStyle name="Migliaia 2 5" xfId="4" xr:uid="{00000000-0005-0000-0000-000003000000}"/>
    <cellStyle name="Migliaia 3" xfId="10" xr:uid="{00000000-0005-0000-0000-000004000000}"/>
    <cellStyle name="Normale" xfId="0" builtinId="0"/>
    <cellStyle name="Normale 2" xfId="8" xr:uid="{00000000-0005-0000-0000-000006000000}"/>
    <cellStyle name="Normale 2 2" xfId="12" xr:uid="{00000000-0005-0000-0000-000007000000}"/>
    <cellStyle name="Normale 2 3 2" xfId="14" xr:uid="{1EB19D6A-FDD4-4E0C-AF67-73F5EEA9F076}"/>
    <cellStyle name="Normale 5" xfId="3" xr:uid="{00000000-0005-0000-0000-000008000000}"/>
    <cellStyle name="Normale 5 2" xfId="6" xr:uid="{00000000-0005-0000-0000-000009000000}"/>
    <cellStyle name="Normale 6" xfId="7" xr:uid="{00000000-0005-0000-0000-00000A000000}"/>
    <cellStyle name="Normale 6 5" xfId="11" xr:uid="{00000000-0005-0000-0000-00000B000000}"/>
    <cellStyle name="Percentuale" xfId="2" builtinId="5"/>
  </cellStyles>
  <dxfs count="2">
    <dxf>
      <font>
        <color rgb="FFFF0000"/>
      </font>
    </dxf>
    <dxf>
      <font>
        <color rgb="FF00B050"/>
      </font>
    </dxf>
  </dxfs>
  <tableStyles count="0" defaultTableStyle="TableStyleMedium2" defaultPivotStyle="PivotStyleLight16"/>
  <colors>
    <mruColors>
      <color rgb="FFFE0F64"/>
      <color rgb="FF0555FA"/>
      <color rgb="FFF2F2F2"/>
      <color rgb="FF55BE5A"/>
      <color rgb="FF1F497D"/>
      <color rgb="FFC6C6C6"/>
      <color rgb="FF7F7F7F"/>
      <color rgb="FFFF33CC"/>
      <color rgb="FFFF00FF"/>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hyperlink" Target="#Index!A1"/></Relationships>
</file>

<file path=xl/drawings/_rels/drawing11.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hyperlink" Target="#Index!A1"/></Relationships>
</file>

<file path=xl/drawings/_rels/drawing1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hyperlink" Target="#Index!A1"/></Relationships>
</file>

<file path=xl/drawings/_rels/drawing2.xml.rels><?xml version="1.0" encoding="UTF-8" standalone="yes"?>
<Relationships xmlns="http://schemas.openxmlformats.org/package/2006/relationships"><Relationship Id="rId8" Type="http://schemas.openxmlformats.org/officeDocument/2006/relationships/hyperlink" Target="#'CASH FLOW'!A1"/><Relationship Id="rId13" Type="http://schemas.openxmlformats.org/officeDocument/2006/relationships/hyperlink" Target="#'Enel Grids'!A1"/><Relationship Id="rId3" Type="http://schemas.openxmlformats.org/officeDocument/2006/relationships/hyperlink" Target="#Personnel!A1"/><Relationship Id="rId7" Type="http://schemas.openxmlformats.org/officeDocument/2006/relationships/hyperlink" Target="#'BALANCE SHEET'!A1"/><Relationship Id="rId12" Type="http://schemas.openxmlformats.org/officeDocument/2006/relationships/image" Target="../media/image8.png"/><Relationship Id="rId17" Type="http://schemas.openxmlformats.org/officeDocument/2006/relationships/image" Target="../media/image11.png"/><Relationship Id="rId2" Type="http://schemas.openxmlformats.org/officeDocument/2006/relationships/image" Target="../media/image5.png"/><Relationship Id="rId16" Type="http://schemas.openxmlformats.org/officeDocument/2006/relationships/image" Target="../media/image10.png"/><Relationship Id="rId1" Type="http://schemas.openxmlformats.org/officeDocument/2006/relationships/hyperlink" Target="#Macroscenario!A1"/><Relationship Id="rId6" Type="http://schemas.openxmlformats.org/officeDocument/2006/relationships/hyperlink" Target="#'INCOME STATEMENT'!A1"/><Relationship Id="rId11" Type="http://schemas.openxmlformats.org/officeDocument/2006/relationships/image" Target="../media/image7.png"/><Relationship Id="rId5" Type="http://schemas.openxmlformats.org/officeDocument/2006/relationships/hyperlink" Target="#Financials!A1"/><Relationship Id="rId15" Type="http://schemas.openxmlformats.org/officeDocument/2006/relationships/hyperlink" Target="#'Enel Commercial'!A1"/><Relationship Id="rId10" Type="http://schemas.openxmlformats.org/officeDocument/2006/relationships/hyperlink" Target="#Generation!A1"/><Relationship Id="rId4" Type="http://schemas.openxmlformats.org/officeDocument/2006/relationships/hyperlink" Target="#Disclaimer!A1"/><Relationship Id="rId9" Type="http://schemas.openxmlformats.org/officeDocument/2006/relationships/image" Target="../media/image6.png"/><Relationship Id="rId14" Type="http://schemas.openxmlformats.org/officeDocument/2006/relationships/image" Target="../media/image9.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hyperlink" Target="#Index!A1"/></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5.png"/><Relationship Id="rId1" Type="http://schemas.openxmlformats.org/officeDocument/2006/relationships/hyperlink" Target="#Index!A1"/><Relationship Id="rId5" Type="http://schemas.openxmlformats.org/officeDocument/2006/relationships/image" Target="../media/image6.png"/><Relationship Id="rId4" Type="http://schemas.openxmlformats.org/officeDocument/2006/relationships/image" Target="../media/image8.png"/></Relationships>
</file>

<file path=xl/drawings/_rels/drawing5.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12.png"/><Relationship Id="rId1" Type="http://schemas.openxmlformats.org/officeDocument/2006/relationships/image" Target="../media/image6.png"/><Relationship Id="rId4"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11.png"/><Relationship Id="rId1" Type="http://schemas.openxmlformats.org/officeDocument/2006/relationships/image" Target="../media/image6.png"/><Relationship Id="rId6" Type="http://schemas.openxmlformats.org/officeDocument/2006/relationships/image" Target="../media/image10.png"/><Relationship Id="rId5" Type="http://schemas.openxmlformats.org/officeDocument/2006/relationships/hyperlink" Target="#'Enel X'!A1"/><Relationship Id="rId4"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hyperlink" Target="#Index!A1"/></Relationships>
</file>

<file path=xl/drawings/_rels/drawing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hyperlink" Target="#Index!A1"/></Relationships>
</file>

<file path=xl/drawings/_rels/drawing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hyperlink" Target="#Index!A1"/></Relationships>
</file>

<file path=xl/drawings/drawing1.xml><?xml version="1.0" encoding="utf-8"?>
<xdr:wsDr xmlns:xdr="http://schemas.openxmlformats.org/drawingml/2006/spreadsheetDrawing" xmlns:a="http://schemas.openxmlformats.org/drawingml/2006/main">
  <xdr:twoCellAnchor>
    <xdr:from>
      <xdr:col>6</xdr:col>
      <xdr:colOff>115895</xdr:colOff>
      <xdr:row>26</xdr:row>
      <xdr:rowOff>202341</xdr:rowOff>
    </xdr:from>
    <xdr:to>
      <xdr:col>7</xdr:col>
      <xdr:colOff>259495</xdr:colOff>
      <xdr:row>27</xdr:row>
      <xdr:rowOff>181684</xdr:rowOff>
    </xdr:to>
    <xdr:sp macro="" textlink="">
      <xdr:nvSpPr>
        <xdr:cNvPr id="2" name="CasellaDiTesto 25">
          <a:extLst>
            <a:ext uri="{FF2B5EF4-FFF2-40B4-BE49-F238E27FC236}">
              <a16:creationId xmlns:a16="http://schemas.microsoft.com/office/drawing/2014/main" id="{95C317E4-7F2A-4D6A-BFE4-642133C0ABA2}"/>
            </a:ext>
          </a:extLst>
        </xdr:cNvPr>
        <xdr:cNvSpPr txBox="1"/>
      </xdr:nvSpPr>
      <xdr:spPr>
        <a:xfrm flipH="1">
          <a:off x="4916495" y="7333391"/>
          <a:ext cx="943700" cy="265093"/>
        </a:xfrm>
        <a:prstGeom prst="rect">
          <a:avLst/>
        </a:prstGeom>
        <a:noFill/>
      </xdr:spPr>
      <xdr:txBody>
        <a:bodyPr wrap="square" rtlCol="0">
          <a:spAutoFit/>
        </a:bodyPr>
        <a:lstStyle>
          <a:defPPr>
            <a:defRPr lang="en-US"/>
          </a:defPPr>
          <a:lvl1pPr marL="0" algn="l" defTabSz="685800" rtl="0" eaLnBrk="1" latinLnBrk="0" hangingPunct="1">
            <a:defRPr sz="1400" kern="1200">
              <a:solidFill>
                <a:schemeClr val="tx1"/>
              </a:solidFill>
              <a:latin typeface="+mn-lt"/>
              <a:ea typeface="+mn-ea"/>
              <a:cs typeface="+mn-cs"/>
            </a:defRPr>
          </a:lvl1pPr>
          <a:lvl2pPr marL="342900" algn="l" defTabSz="685800" rtl="0" eaLnBrk="1" latinLnBrk="0" hangingPunct="1">
            <a:defRPr sz="1400" kern="1200">
              <a:solidFill>
                <a:schemeClr val="tx1"/>
              </a:solidFill>
              <a:latin typeface="+mn-lt"/>
              <a:ea typeface="+mn-ea"/>
              <a:cs typeface="+mn-cs"/>
            </a:defRPr>
          </a:lvl2pPr>
          <a:lvl3pPr marL="685800" algn="l" defTabSz="685800" rtl="0" eaLnBrk="1" latinLnBrk="0" hangingPunct="1">
            <a:defRPr sz="1400" kern="1200">
              <a:solidFill>
                <a:schemeClr val="tx1"/>
              </a:solidFill>
              <a:latin typeface="+mn-lt"/>
              <a:ea typeface="+mn-ea"/>
              <a:cs typeface="+mn-cs"/>
            </a:defRPr>
          </a:lvl3pPr>
          <a:lvl4pPr marL="1028700" algn="l" defTabSz="685800" rtl="0" eaLnBrk="1" latinLnBrk="0" hangingPunct="1">
            <a:defRPr sz="1400" kern="1200">
              <a:solidFill>
                <a:schemeClr val="tx1"/>
              </a:solidFill>
              <a:latin typeface="+mn-lt"/>
              <a:ea typeface="+mn-ea"/>
              <a:cs typeface="+mn-cs"/>
            </a:defRPr>
          </a:lvl4pPr>
          <a:lvl5pPr marL="1371600" algn="l" defTabSz="685800" rtl="0" eaLnBrk="1" latinLnBrk="0" hangingPunct="1">
            <a:defRPr sz="1400" kern="1200">
              <a:solidFill>
                <a:schemeClr val="tx1"/>
              </a:solidFill>
              <a:latin typeface="+mn-lt"/>
              <a:ea typeface="+mn-ea"/>
              <a:cs typeface="+mn-cs"/>
            </a:defRPr>
          </a:lvl5pPr>
          <a:lvl6pPr marL="1714500" algn="l" defTabSz="685800" rtl="0" eaLnBrk="1" latinLnBrk="0" hangingPunct="1">
            <a:defRPr sz="1400" kern="1200">
              <a:solidFill>
                <a:schemeClr val="tx1"/>
              </a:solidFill>
              <a:latin typeface="+mn-lt"/>
              <a:ea typeface="+mn-ea"/>
              <a:cs typeface="+mn-cs"/>
            </a:defRPr>
          </a:lvl6pPr>
          <a:lvl7pPr marL="2057400" algn="l" defTabSz="685800" rtl="0" eaLnBrk="1" latinLnBrk="0" hangingPunct="1">
            <a:defRPr sz="1400" kern="1200">
              <a:solidFill>
                <a:schemeClr val="tx1"/>
              </a:solidFill>
              <a:latin typeface="+mn-lt"/>
              <a:ea typeface="+mn-ea"/>
              <a:cs typeface="+mn-cs"/>
            </a:defRPr>
          </a:lvl7pPr>
          <a:lvl8pPr marL="2400300" algn="l" defTabSz="685800" rtl="0" eaLnBrk="1" latinLnBrk="0" hangingPunct="1">
            <a:defRPr sz="1400" kern="1200">
              <a:solidFill>
                <a:schemeClr val="tx1"/>
              </a:solidFill>
              <a:latin typeface="+mn-lt"/>
              <a:ea typeface="+mn-ea"/>
              <a:cs typeface="+mn-cs"/>
            </a:defRPr>
          </a:lvl8pPr>
          <a:lvl9pPr marL="2743200" algn="l" defTabSz="685800" rtl="0" eaLnBrk="1" latinLnBrk="0" hangingPunct="1">
            <a:defRPr sz="1400" kern="1200">
              <a:solidFill>
                <a:schemeClr val="tx1"/>
              </a:solidFill>
              <a:latin typeface="+mn-lt"/>
              <a:ea typeface="+mn-ea"/>
              <a:cs typeface="+mn-cs"/>
            </a:defRPr>
          </a:lvl9pPr>
        </a:lstStyle>
        <a:p>
          <a:pPr algn="ctr" defTabSz="685783">
            <a:defRPr/>
          </a:pPr>
          <a:r>
            <a:rPr lang="it-IT" sz="1200" b="1" i="1">
              <a:solidFill>
                <a:prstClr val="black"/>
              </a:solidFill>
              <a:latin typeface="Arial"/>
            </a:rPr>
            <a:t>iOS</a:t>
          </a:r>
        </a:p>
      </xdr:txBody>
    </xdr:sp>
    <xdr:clientData/>
  </xdr:twoCellAnchor>
  <xdr:twoCellAnchor>
    <xdr:from>
      <xdr:col>7</xdr:col>
      <xdr:colOff>319895</xdr:colOff>
      <xdr:row>26</xdr:row>
      <xdr:rowOff>202341</xdr:rowOff>
    </xdr:from>
    <xdr:to>
      <xdr:col>8</xdr:col>
      <xdr:colOff>525526</xdr:colOff>
      <xdr:row>27</xdr:row>
      <xdr:rowOff>181684</xdr:rowOff>
    </xdr:to>
    <xdr:sp macro="" textlink="">
      <xdr:nvSpPr>
        <xdr:cNvPr id="3" name="CasellaDiTesto 26">
          <a:extLst>
            <a:ext uri="{FF2B5EF4-FFF2-40B4-BE49-F238E27FC236}">
              <a16:creationId xmlns:a16="http://schemas.microsoft.com/office/drawing/2014/main" id="{61F5B2C8-053A-4FEE-B1B9-39FE0B364CA1}"/>
            </a:ext>
          </a:extLst>
        </xdr:cNvPr>
        <xdr:cNvSpPr txBox="1"/>
      </xdr:nvSpPr>
      <xdr:spPr>
        <a:xfrm flipH="1">
          <a:off x="5920595" y="7333391"/>
          <a:ext cx="1005731" cy="265093"/>
        </a:xfrm>
        <a:prstGeom prst="rect">
          <a:avLst/>
        </a:prstGeom>
        <a:noFill/>
      </xdr:spPr>
      <xdr:txBody>
        <a:bodyPr wrap="square" rtlCol="0">
          <a:spAutoFit/>
        </a:bodyPr>
        <a:lstStyle>
          <a:defPPr>
            <a:defRPr lang="en-US"/>
          </a:defPPr>
          <a:lvl1pPr marL="0" algn="l" defTabSz="685800" rtl="0" eaLnBrk="1" latinLnBrk="0" hangingPunct="1">
            <a:defRPr sz="1400" kern="1200">
              <a:solidFill>
                <a:schemeClr val="tx1"/>
              </a:solidFill>
              <a:latin typeface="+mn-lt"/>
              <a:ea typeface="+mn-ea"/>
              <a:cs typeface="+mn-cs"/>
            </a:defRPr>
          </a:lvl1pPr>
          <a:lvl2pPr marL="342900" algn="l" defTabSz="685800" rtl="0" eaLnBrk="1" latinLnBrk="0" hangingPunct="1">
            <a:defRPr sz="1400" kern="1200">
              <a:solidFill>
                <a:schemeClr val="tx1"/>
              </a:solidFill>
              <a:latin typeface="+mn-lt"/>
              <a:ea typeface="+mn-ea"/>
              <a:cs typeface="+mn-cs"/>
            </a:defRPr>
          </a:lvl2pPr>
          <a:lvl3pPr marL="685800" algn="l" defTabSz="685800" rtl="0" eaLnBrk="1" latinLnBrk="0" hangingPunct="1">
            <a:defRPr sz="1400" kern="1200">
              <a:solidFill>
                <a:schemeClr val="tx1"/>
              </a:solidFill>
              <a:latin typeface="+mn-lt"/>
              <a:ea typeface="+mn-ea"/>
              <a:cs typeface="+mn-cs"/>
            </a:defRPr>
          </a:lvl3pPr>
          <a:lvl4pPr marL="1028700" algn="l" defTabSz="685800" rtl="0" eaLnBrk="1" latinLnBrk="0" hangingPunct="1">
            <a:defRPr sz="1400" kern="1200">
              <a:solidFill>
                <a:schemeClr val="tx1"/>
              </a:solidFill>
              <a:latin typeface="+mn-lt"/>
              <a:ea typeface="+mn-ea"/>
              <a:cs typeface="+mn-cs"/>
            </a:defRPr>
          </a:lvl4pPr>
          <a:lvl5pPr marL="1371600" algn="l" defTabSz="685800" rtl="0" eaLnBrk="1" latinLnBrk="0" hangingPunct="1">
            <a:defRPr sz="1400" kern="1200">
              <a:solidFill>
                <a:schemeClr val="tx1"/>
              </a:solidFill>
              <a:latin typeface="+mn-lt"/>
              <a:ea typeface="+mn-ea"/>
              <a:cs typeface="+mn-cs"/>
            </a:defRPr>
          </a:lvl5pPr>
          <a:lvl6pPr marL="1714500" algn="l" defTabSz="685800" rtl="0" eaLnBrk="1" latinLnBrk="0" hangingPunct="1">
            <a:defRPr sz="1400" kern="1200">
              <a:solidFill>
                <a:schemeClr val="tx1"/>
              </a:solidFill>
              <a:latin typeface="+mn-lt"/>
              <a:ea typeface="+mn-ea"/>
              <a:cs typeface="+mn-cs"/>
            </a:defRPr>
          </a:lvl6pPr>
          <a:lvl7pPr marL="2057400" algn="l" defTabSz="685800" rtl="0" eaLnBrk="1" latinLnBrk="0" hangingPunct="1">
            <a:defRPr sz="1400" kern="1200">
              <a:solidFill>
                <a:schemeClr val="tx1"/>
              </a:solidFill>
              <a:latin typeface="+mn-lt"/>
              <a:ea typeface="+mn-ea"/>
              <a:cs typeface="+mn-cs"/>
            </a:defRPr>
          </a:lvl7pPr>
          <a:lvl8pPr marL="2400300" algn="l" defTabSz="685800" rtl="0" eaLnBrk="1" latinLnBrk="0" hangingPunct="1">
            <a:defRPr sz="1400" kern="1200">
              <a:solidFill>
                <a:schemeClr val="tx1"/>
              </a:solidFill>
              <a:latin typeface="+mn-lt"/>
              <a:ea typeface="+mn-ea"/>
              <a:cs typeface="+mn-cs"/>
            </a:defRPr>
          </a:lvl8pPr>
          <a:lvl9pPr marL="2743200" algn="l" defTabSz="685800" rtl="0" eaLnBrk="1" latinLnBrk="0" hangingPunct="1">
            <a:defRPr sz="1400" kern="1200">
              <a:solidFill>
                <a:schemeClr val="tx1"/>
              </a:solidFill>
              <a:latin typeface="+mn-lt"/>
              <a:ea typeface="+mn-ea"/>
              <a:cs typeface="+mn-cs"/>
            </a:defRPr>
          </a:lvl9pPr>
        </a:lstStyle>
        <a:p>
          <a:pPr algn="ctr" defTabSz="685783">
            <a:defRPr/>
          </a:pPr>
          <a:r>
            <a:rPr lang="it-IT" sz="1200" b="1" i="1">
              <a:solidFill>
                <a:prstClr val="black"/>
              </a:solidFill>
              <a:latin typeface="Arial"/>
            </a:rPr>
            <a:t>Android</a:t>
          </a:r>
        </a:p>
      </xdr:txBody>
    </xdr:sp>
    <xdr:clientData/>
  </xdr:twoCellAnchor>
  <xdr:twoCellAnchor editAs="oneCell">
    <xdr:from>
      <xdr:col>6</xdr:col>
      <xdr:colOff>42085</xdr:colOff>
      <xdr:row>27</xdr:row>
      <xdr:rowOff>162244</xdr:rowOff>
    </xdr:from>
    <xdr:to>
      <xdr:col>7</xdr:col>
      <xdr:colOff>275240</xdr:colOff>
      <xdr:row>30</xdr:row>
      <xdr:rowOff>258080</xdr:rowOff>
    </xdr:to>
    <xdr:pic>
      <xdr:nvPicPr>
        <xdr:cNvPr id="4" name="Immagine 3">
          <a:extLst>
            <a:ext uri="{FF2B5EF4-FFF2-40B4-BE49-F238E27FC236}">
              <a16:creationId xmlns:a16="http://schemas.microsoft.com/office/drawing/2014/main" id="{E5FA7E89-CDD2-4218-A35D-A00E0ADA1E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42685" y="7579044"/>
          <a:ext cx="1030080" cy="956261"/>
        </a:xfrm>
        <a:prstGeom prst="rect">
          <a:avLst/>
        </a:prstGeom>
      </xdr:spPr>
    </xdr:pic>
    <xdr:clientData/>
  </xdr:twoCellAnchor>
  <xdr:twoCellAnchor editAs="oneCell">
    <xdr:from>
      <xdr:col>7</xdr:col>
      <xdr:colOff>319895</xdr:colOff>
      <xdr:row>27</xdr:row>
      <xdr:rowOff>157886</xdr:rowOff>
    </xdr:from>
    <xdr:to>
      <xdr:col>8</xdr:col>
      <xdr:colOff>540350</xdr:colOff>
      <xdr:row>30</xdr:row>
      <xdr:rowOff>260072</xdr:rowOff>
    </xdr:to>
    <xdr:pic>
      <xdr:nvPicPr>
        <xdr:cNvPr id="5" name="Immagine 4">
          <a:extLst>
            <a:ext uri="{FF2B5EF4-FFF2-40B4-BE49-F238E27FC236}">
              <a16:creationId xmlns:a16="http://schemas.microsoft.com/office/drawing/2014/main" id="{AE78C2C1-C122-4434-952B-F9BCF341C3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0595" y="7574686"/>
          <a:ext cx="1030080" cy="956261"/>
        </a:xfrm>
        <a:prstGeom prst="rect">
          <a:avLst/>
        </a:prstGeom>
      </xdr:spPr>
    </xdr:pic>
    <xdr:clientData/>
  </xdr:twoCellAnchor>
  <xdr:twoCellAnchor editAs="oneCell">
    <xdr:from>
      <xdr:col>3</xdr:col>
      <xdr:colOff>476249</xdr:colOff>
      <xdr:row>28</xdr:row>
      <xdr:rowOff>128818</xdr:rowOff>
    </xdr:from>
    <xdr:to>
      <xdr:col>5</xdr:col>
      <xdr:colOff>686709</xdr:colOff>
      <xdr:row>30</xdr:row>
      <xdr:rowOff>50668</xdr:rowOff>
    </xdr:to>
    <xdr:pic>
      <xdr:nvPicPr>
        <xdr:cNvPr id="6" name="Immagine 5">
          <a:extLst>
            <a:ext uri="{FF2B5EF4-FFF2-40B4-BE49-F238E27FC236}">
              <a16:creationId xmlns:a16="http://schemas.microsoft.com/office/drawing/2014/main" id="{4504705A-21F9-4B44-B8C8-1928ECFFAF52}"/>
            </a:ext>
          </a:extLst>
        </xdr:cNvPr>
        <xdr:cNvPicPr>
          <a:picLocks noChangeAspect="1"/>
        </xdr:cNvPicPr>
      </xdr:nvPicPr>
      <xdr:blipFill>
        <a:blip xmlns:r="http://schemas.openxmlformats.org/officeDocument/2006/relationships" r:embed="rId3"/>
        <a:stretch>
          <a:fillRect/>
        </a:stretch>
      </xdr:blipFill>
      <xdr:spPr>
        <a:xfrm>
          <a:off x="2876549" y="7831368"/>
          <a:ext cx="1810660" cy="496525"/>
        </a:xfrm>
        <a:prstGeom prst="roundRect">
          <a:avLst/>
        </a:prstGeom>
        <a:effectLst>
          <a:outerShdw blurRad="50800" dist="38100" dir="5400000" algn="t" rotWithShape="0">
            <a:prstClr val="black">
              <a:alpha val="40000"/>
            </a:prstClr>
          </a:outerShdw>
        </a:effectLst>
      </xdr:spPr>
    </xdr:pic>
    <xdr:clientData/>
  </xdr:twoCellAnchor>
  <xdr:twoCellAnchor editAs="oneCell">
    <xdr:from>
      <xdr:col>2</xdr:col>
      <xdr:colOff>333375</xdr:colOff>
      <xdr:row>2</xdr:row>
      <xdr:rowOff>111125</xdr:rowOff>
    </xdr:from>
    <xdr:to>
      <xdr:col>11</xdr:col>
      <xdr:colOff>305152</xdr:colOff>
      <xdr:row>16</xdr:row>
      <xdr:rowOff>63500</xdr:rowOff>
    </xdr:to>
    <xdr:pic>
      <xdr:nvPicPr>
        <xdr:cNvPr id="7" name="Immagine 4">
          <a:extLst>
            <a:ext uri="{FF2B5EF4-FFF2-40B4-BE49-F238E27FC236}">
              <a16:creationId xmlns:a16="http://schemas.microsoft.com/office/drawing/2014/main" id="{F3511B1B-B278-7863-C9E3-4E06C0801747}"/>
            </a:ext>
          </a:extLst>
        </xdr:cNvPr>
        <xdr:cNvPicPr>
          <a:picLocks noChangeAspect="1"/>
        </xdr:cNvPicPr>
      </xdr:nvPicPr>
      <xdr:blipFill>
        <a:blip xmlns:r="http://schemas.openxmlformats.org/officeDocument/2006/relationships" r:embed="rId4"/>
        <a:srcRect t="4462"/>
        <a:stretch>
          <a:fillRect/>
        </a:stretch>
      </xdr:blipFill>
      <xdr:spPr>
        <a:xfrm>
          <a:off x="1857375" y="587375"/>
          <a:ext cx="6829777" cy="3841750"/>
        </a:xfrm>
        <a:prstGeom prst="rect">
          <a:avLst/>
        </a:prstGeom>
      </xdr:spPr>
    </xdr:pic>
    <xdr:clientData/>
  </xdr:twoCellAnchor>
  <xdr:twoCellAnchor>
    <xdr:from>
      <xdr:col>3</xdr:col>
      <xdr:colOff>145257</xdr:colOff>
      <xdr:row>3</xdr:row>
      <xdr:rowOff>139262</xdr:rowOff>
    </xdr:from>
    <xdr:to>
      <xdr:col>6</xdr:col>
      <xdr:colOff>138466</xdr:colOff>
      <xdr:row>6</xdr:row>
      <xdr:rowOff>211666</xdr:rowOff>
    </xdr:to>
    <xdr:sp macro="" textlink="">
      <xdr:nvSpPr>
        <xdr:cNvPr id="8" name="Rettangolo 7">
          <a:extLst>
            <a:ext uri="{FF2B5EF4-FFF2-40B4-BE49-F238E27FC236}">
              <a16:creationId xmlns:a16="http://schemas.microsoft.com/office/drawing/2014/main" id="{3B88442F-E2A9-F6D1-C66F-464A9C0D9D40}"/>
            </a:ext>
          </a:extLst>
        </xdr:cNvPr>
        <xdr:cNvSpPr/>
      </xdr:nvSpPr>
      <xdr:spPr>
        <a:xfrm>
          <a:off x="2558257" y="890679"/>
          <a:ext cx="2406209" cy="92965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r>
            <a:rPr lang="it-IT" sz="3800" b="1">
              <a:solidFill>
                <a:schemeClr val="tx1">
                  <a:lumMod val="65000"/>
                  <a:lumOff val="35000"/>
                </a:schemeClr>
              </a:solidFill>
              <a:latin typeface="Aptos" panose="020B0004020202020204" pitchFamily="34" charset="0"/>
            </a:rPr>
            <a:t>FY 2025</a:t>
          </a:r>
        </a:p>
        <a:p>
          <a:r>
            <a:rPr lang="en-US" sz="1200">
              <a:solidFill>
                <a:schemeClr val="tx1">
                  <a:lumMod val="65000"/>
                  <a:lumOff val="35000"/>
                </a:schemeClr>
              </a:solidFill>
              <a:latin typeface="Aptos" panose="020B0004020202020204" pitchFamily="34" charset="0"/>
            </a:rPr>
            <a:t>Consolidated results</a:t>
          </a:r>
        </a:p>
        <a:p>
          <a:r>
            <a:rPr lang="en-US" sz="1200">
              <a:solidFill>
                <a:schemeClr val="tx1">
                  <a:lumMod val="65000"/>
                  <a:lumOff val="35000"/>
                </a:schemeClr>
              </a:solidFill>
              <a:latin typeface="Aptos" panose="020B0004020202020204" pitchFamily="34" charset="0"/>
            </a:rPr>
            <a:t>March 19</a:t>
          </a:r>
          <a:r>
            <a:rPr lang="en-US" sz="1200" baseline="30000">
              <a:solidFill>
                <a:schemeClr val="tx1">
                  <a:lumMod val="65000"/>
                  <a:lumOff val="35000"/>
                </a:schemeClr>
              </a:solidFill>
              <a:latin typeface="Aptos" panose="020B0004020202020204" pitchFamily="34" charset="0"/>
            </a:rPr>
            <a:t>th</a:t>
          </a:r>
          <a:r>
            <a:rPr lang="en-US" sz="1200">
              <a:solidFill>
                <a:schemeClr val="tx1">
                  <a:lumMod val="65000"/>
                  <a:lumOff val="35000"/>
                </a:schemeClr>
              </a:solidFill>
              <a:latin typeface="Aptos" panose="020B0004020202020204" pitchFamily="34" charset="0"/>
            </a:rPr>
            <a:t> , 2026</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4</xdr:col>
      <xdr:colOff>536576</xdr:colOff>
      <xdr:row>1</xdr:row>
      <xdr:rowOff>107950</xdr:rowOff>
    </xdr:from>
    <xdr:ext cx="1052994" cy="391092"/>
    <xdr:pic>
      <xdr:nvPicPr>
        <xdr:cNvPr id="2" name="Immagine 6">
          <a:hlinkClick xmlns:r="http://schemas.openxmlformats.org/officeDocument/2006/relationships" r:id="rId1"/>
          <a:extLst>
            <a:ext uri="{FF2B5EF4-FFF2-40B4-BE49-F238E27FC236}">
              <a16:creationId xmlns:a16="http://schemas.microsoft.com/office/drawing/2014/main" id="{F02EAEED-26C6-47CC-9E28-409D3C48D111}"/>
            </a:ext>
          </a:extLst>
        </xdr:cNvPr>
        <xdr:cNvPicPr>
          <a:picLocks noChangeAspect="1"/>
        </xdr:cNvPicPr>
      </xdr:nvPicPr>
      <xdr:blipFill>
        <a:blip xmlns:r="http://schemas.openxmlformats.org/officeDocument/2006/relationships" r:embed="rId2"/>
        <a:stretch>
          <a:fillRect/>
        </a:stretch>
      </xdr:blipFill>
      <xdr:spPr>
        <a:xfrm>
          <a:off x="7731126" y="292100"/>
          <a:ext cx="1052994" cy="391092"/>
        </a:xfrm>
        <a:prstGeom prst="rect">
          <a:avLst/>
        </a:prstGeom>
      </xdr:spPr>
    </xdr:pic>
    <xdr:clientData/>
  </xdr:oneCellAnchor>
  <xdr:oneCellAnchor>
    <xdr:from>
      <xdr:col>6</xdr:col>
      <xdr:colOff>57150</xdr:colOff>
      <xdr:row>2</xdr:row>
      <xdr:rowOff>47625</xdr:rowOff>
    </xdr:from>
    <xdr:ext cx="219075" cy="219075"/>
    <xdr:pic>
      <xdr:nvPicPr>
        <xdr:cNvPr id="3" name="Immagine 2">
          <a:extLst>
            <a:ext uri="{FF2B5EF4-FFF2-40B4-BE49-F238E27FC236}">
              <a16:creationId xmlns:a16="http://schemas.microsoft.com/office/drawing/2014/main" id="{7FB8197A-DADF-4298-9481-71848E13800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26500" y="415925"/>
          <a:ext cx="219075" cy="219075"/>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5</xdr:col>
      <xdr:colOff>0</xdr:colOff>
      <xdr:row>1</xdr:row>
      <xdr:rowOff>90311</xdr:rowOff>
    </xdr:from>
    <xdr:ext cx="1083761" cy="389926"/>
    <xdr:pic>
      <xdr:nvPicPr>
        <xdr:cNvPr id="2" name="Immagine 6">
          <a:hlinkClick xmlns:r="http://schemas.openxmlformats.org/officeDocument/2006/relationships" r:id="rId1"/>
          <a:extLst>
            <a:ext uri="{FF2B5EF4-FFF2-40B4-BE49-F238E27FC236}">
              <a16:creationId xmlns:a16="http://schemas.microsoft.com/office/drawing/2014/main" id="{5E41EEE7-00AB-42A2-A8CB-56BE18B2B61F}"/>
            </a:ext>
          </a:extLst>
        </xdr:cNvPr>
        <xdr:cNvPicPr>
          <a:picLocks noChangeAspect="1"/>
        </xdr:cNvPicPr>
      </xdr:nvPicPr>
      <xdr:blipFill>
        <a:blip xmlns:r="http://schemas.openxmlformats.org/officeDocument/2006/relationships" r:embed="rId2"/>
        <a:stretch>
          <a:fillRect/>
        </a:stretch>
      </xdr:blipFill>
      <xdr:spPr>
        <a:xfrm>
          <a:off x="8227045" y="274461"/>
          <a:ext cx="1083761" cy="389926"/>
        </a:xfrm>
        <a:prstGeom prst="rect">
          <a:avLst/>
        </a:prstGeom>
      </xdr:spPr>
    </xdr:pic>
    <xdr:clientData/>
  </xdr:oneCellAnchor>
  <xdr:oneCellAnchor>
    <xdr:from>
      <xdr:col>6</xdr:col>
      <xdr:colOff>321258</xdr:colOff>
      <xdr:row>1</xdr:row>
      <xdr:rowOff>168858</xdr:rowOff>
    </xdr:from>
    <xdr:ext cx="219075" cy="215188"/>
    <xdr:pic>
      <xdr:nvPicPr>
        <xdr:cNvPr id="3" name="Immagine 2">
          <a:extLst>
            <a:ext uri="{FF2B5EF4-FFF2-40B4-BE49-F238E27FC236}">
              <a16:creationId xmlns:a16="http://schemas.microsoft.com/office/drawing/2014/main" id="{9F564177-AF6A-493A-A194-4A650B34D95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903283" y="349833"/>
          <a:ext cx="219075" cy="215188"/>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9</xdr:col>
      <xdr:colOff>152400</xdr:colOff>
      <xdr:row>1</xdr:row>
      <xdr:rowOff>133350</xdr:rowOff>
    </xdr:from>
    <xdr:to>
      <xdr:col>10</xdr:col>
      <xdr:colOff>602144</xdr:colOff>
      <xdr:row>3</xdr:row>
      <xdr:rowOff>151380</xdr:rowOff>
    </xdr:to>
    <xdr:pic>
      <xdr:nvPicPr>
        <xdr:cNvPr id="2" name="Immagine 6">
          <a:hlinkClick xmlns:r="http://schemas.openxmlformats.org/officeDocument/2006/relationships" r:id="rId1"/>
          <a:extLst>
            <a:ext uri="{FF2B5EF4-FFF2-40B4-BE49-F238E27FC236}">
              <a16:creationId xmlns:a16="http://schemas.microsoft.com/office/drawing/2014/main" id="{1194B555-C6AB-4AA9-A017-304CD59D3AF8}"/>
            </a:ext>
          </a:extLst>
        </xdr:cNvPr>
        <xdr:cNvPicPr>
          <a:picLocks noChangeAspect="1"/>
        </xdr:cNvPicPr>
      </xdr:nvPicPr>
      <xdr:blipFill>
        <a:blip xmlns:r="http://schemas.openxmlformats.org/officeDocument/2006/relationships" r:embed="rId2"/>
        <a:stretch>
          <a:fillRect/>
        </a:stretch>
      </xdr:blipFill>
      <xdr:spPr>
        <a:xfrm>
          <a:off x="5924550" y="317500"/>
          <a:ext cx="1087919" cy="379980"/>
        </a:xfrm>
        <a:prstGeom prst="rect">
          <a:avLst/>
        </a:prstGeom>
      </xdr:spPr>
    </xdr:pic>
    <xdr:clientData/>
  </xdr:twoCellAnchor>
  <xdr:twoCellAnchor editAs="oneCell">
    <xdr:from>
      <xdr:col>11</xdr:col>
      <xdr:colOff>19050</xdr:colOff>
      <xdr:row>2</xdr:row>
      <xdr:rowOff>76200</xdr:rowOff>
    </xdr:from>
    <xdr:to>
      <xdr:col>11</xdr:col>
      <xdr:colOff>234950</xdr:colOff>
      <xdr:row>3</xdr:row>
      <xdr:rowOff>104775</xdr:rowOff>
    </xdr:to>
    <xdr:pic>
      <xdr:nvPicPr>
        <xdr:cNvPr id="3" name="Immagine 2">
          <a:extLst>
            <a:ext uri="{FF2B5EF4-FFF2-40B4-BE49-F238E27FC236}">
              <a16:creationId xmlns:a16="http://schemas.microsoft.com/office/drawing/2014/main" id="{98E9DF44-4345-44E8-8C56-450E51980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073900" y="444500"/>
          <a:ext cx="215900" cy="209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128587</xdr:colOff>
      <xdr:row>4</xdr:row>
      <xdr:rowOff>28575</xdr:rowOff>
    </xdr:from>
    <xdr:ext cx="587374" cy="234753"/>
    <xdr:pic>
      <xdr:nvPicPr>
        <xdr:cNvPr id="2" name="Immagine 6">
          <a:hlinkClick xmlns:r="http://schemas.openxmlformats.org/officeDocument/2006/relationships" r:id="rId1"/>
          <a:extLst>
            <a:ext uri="{FF2B5EF4-FFF2-40B4-BE49-F238E27FC236}">
              <a16:creationId xmlns:a16="http://schemas.microsoft.com/office/drawing/2014/main" id="{1E02D70F-4562-43FD-9DF1-26AD12E04CF4}"/>
            </a:ext>
          </a:extLst>
        </xdr:cNvPr>
        <xdr:cNvPicPr>
          <a:picLocks noChangeAspect="1"/>
        </xdr:cNvPicPr>
      </xdr:nvPicPr>
      <xdr:blipFill>
        <a:blip xmlns:r="http://schemas.openxmlformats.org/officeDocument/2006/relationships" r:embed="rId2"/>
        <a:stretch>
          <a:fillRect/>
        </a:stretch>
      </xdr:blipFill>
      <xdr:spPr>
        <a:xfrm>
          <a:off x="6021387" y="860425"/>
          <a:ext cx="587374" cy="234753"/>
        </a:xfrm>
        <a:prstGeom prst="rect">
          <a:avLst/>
        </a:prstGeom>
      </xdr:spPr>
    </xdr:pic>
    <xdr:clientData/>
  </xdr:oneCellAnchor>
  <xdr:oneCellAnchor>
    <xdr:from>
      <xdr:col>3</xdr:col>
      <xdr:colOff>128587</xdr:colOff>
      <xdr:row>14</xdr:row>
      <xdr:rowOff>180344</xdr:rowOff>
    </xdr:from>
    <xdr:ext cx="587374" cy="234753"/>
    <xdr:pic>
      <xdr:nvPicPr>
        <xdr:cNvPr id="3" name="Immagine 10">
          <a:hlinkClick xmlns:r="http://schemas.openxmlformats.org/officeDocument/2006/relationships" r:id="rId3"/>
          <a:extLst>
            <a:ext uri="{FF2B5EF4-FFF2-40B4-BE49-F238E27FC236}">
              <a16:creationId xmlns:a16="http://schemas.microsoft.com/office/drawing/2014/main" id="{400B58DA-87F6-468C-9098-CAF8ECF668EE}"/>
            </a:ext>
          </a:extLst>
        </xdr:cNvPr>
        <xdr:cNvPicPr>
          <a:picLocks noChangeAspect="1"/>
        </xdr:cNvPicPr>
      </xdr:nvPicPr>
      <xdr:blipFill>
        <a:blip xmlns:r="http://schemas.openxmlformats.org/officeDocument/2006/relationships" r:embed="rId2"/>
        <a:stretch>
          <a:fillRect/>
        </a:stretch>
      </xdr:blipFill>
      <xdr:spPr>
        <a:xfrm>
          <a:off x="6021387" y="4060194"/>
          <a:ext cx="587374" cy="234753"/>
        </a:xfrm>
        <a:prstGeom prst="rect">
          <a:avLst/>
        </a:prstGeom>
      </xdr:spPr>
    </xdr:pic>
    <xdr:clientData/>
  </xdr:oneCellAnchor>
  <xdr:oneCellAnchor>
    <xdr:from>
      <xdr:col>3</xdr:col>
      <xdr:colOff>128587</xdr:colOff>
      <xdr:row>22</xdr:row>
      <xdr:rowOff>171450</xdr:rowOff>
    </xdr:from>
    <xdr:ext cx="587374" cy="234753"/>
    <xdr:pic>
      <xdr:nvPicPr>
        <xdr:cNvPr id="4" name="Immagine 3">
          <a:hlinkClick xmlns:r="http://schemas.openxmlformats.org/officeDocument/2006/relationships" r:id="rId4"/>
          <a:extLst>
            <a:ext uri="{FF2B5EF4-FFF2-40B4-BE49-F238E27FC236}">
              <a16:creationId xmlns:a16="http://schemas.microsoft.com/office/drawing/2014/main" id="{BC518516-DC49-4678-BC53-FD03A92B66A8}"/>
            </a:ext>
          </a:extLst>
        </xdr:cNvPr>
        <xdr:cNvPicPr>
          <a:picLocks noChangeAspect="1"/>
        </xdr:cNvPicPr>
      </xdr:nvPicPr>
      <xdr:blipFill>
        <a:blip xmlns:r="http://schemas.openxmlformats.org/officeDocument/2006/relationships" r:embed="rId2"/>
        <a:stretch>
          <a:fillRect/>
        </a:stretch>
      </xdr:blipFill>
      <xdr:spPr>
        <a:xfrm>
          <a:off x="6021387" y="6083300"/>
          <a:ext cx="587374" cy="234753"/>
        </a:xfrm>
        <a:prstGeom prst="rect">
          <a:avLst/>
        </a:prstGeom>
      </xdr:spPr>
    </xdr:pic>
    <xdr:clientData/>
  </xdr:oneCellAnchor>
  <xdr:oneCellAnchor>
    <xdr:from>
      <xdr:col>3</xdr:col>
      <xdr:colOff>128587</xdr:colOff>
      <xdr:row>12</xdr:row>
      <xdr:rowOff>189240</xdr:rowOff>
    </xdr:from>
    <xdr:ext cx="587374" cy="234753"/>
    <xdr:pic>
      <xdr:nvPicPr>
        <xdr:cNvPr id="5" name="Immagine 10">
          <a:hlinkClick xmlns:r="http://schemas.openxmlformats.org/officeDocument/2006/relationships" r:id="rId5"/>
          <a:extLst>
            <a:ext uri="{FF2B5EF4-FFF2-40B4-BE49-F238E27FC236}">
              <a16:creationId xmlns:a16="http://schemas.microsoft.com/office/drawing/2014/main" id="{E33B229B-AEEF-4354-ABB2-EB1B16267550}"/>
            </a:ext>
          </a:extLst>
        </xdr:cNvPr>
        <xdr:cNvPicPr>
          <a:picLocks noChangeAspect="1"/>
        </xdr:cNvPicPr>
      </xdr:nvPicPr>
      <xdr:blipFill>
        <a:blip xmlns:r="http://schemas.openxmlformats.org/officeDocument/2006/relationships" r:embed="rId2"/>
        <a:stretch>
          <a:fillRect/>
        </a:stretch>
      </xdr:blipFill>
      <xdr:spPr>
        <a:xfrm>
          <a:off x="6021387" y="3561090"/>
          <a:ext cx="587374" cy="234753"/>
        </a:xfrm>
        <a:prstGeom prst="rect">
          <a:avLst/>
        </a:prstGeom>
      </xdr:spPr>
    </xdr:pic>
    <xdr:clientData/>
  </xdr:oneCellAnchor>
  <xdr:oneCellAnchor>
    <xdr:from>
      <xdr:col>3</xdr:col>
      <xdr:colOff>128587</xdr:colOff>
      <xdr:row>16</xdr:row>
      <xdr:rowOff>180344</xdr:rowOff>
    </xdr:from>
    <xdr:ext cx="587374" cy="234753"/>
    <xdr:pic>
      <xdr:nvPicPr>
        <xdr:cNvPr id="6" name="Immagine 10">
          <a:hlinkClick xmlns:r="http://schemas.openxmlformats.org/officeDocument/2006/relationships" r:id="rId6"/>
          <a:extLst>
            <a:ext uri="{FF2B5EF4-FFF2-40B4-BE49-F238E27FC236}">
              <a16:creationId xmlns:a16="http://schemas.microsoft.com/office/drawing/2014/main" id="{E64C148F-AE43-4242-90B5-75BF5D4B34A1}"/>
            </a:ext>
          </a:extLst>
        </xdr:cNvPr>
        <xdr:cNvPicPr>
          <a:picLocks noChangeAspect="1"/>
        </xdr:cNvPicPr>
      </xdr:nvPicPr>
      <xdr:blipFill>
        <a:blip xmlns:r="http://schemas.openxmlformats.org/officeDocument/2006/relationships" r:embed="rId2"/>
        <a:stretch>
          <a:fillRect/>
        </a:stretch>
      </xdr:blipFill>
      <xdr:spPr>
        <a:xfrm>
          <a:off x="6021387" y="4568194"/>
          <a:ext cx="587374" cy="234753"/>
        </a:xfrm>
        <a:prstGeom prst="rect">
          <a:avLst/>
        </a:prstGeom>
      </xdr:spPr>
    </xdr:pic>
    <xdr:clientData/>
  </xdr:oneCellAnchor>
  <xdr:oneCellAnchor>
    <xdr:from>
      <xdr:col>3</xdr:col>
      <xdr:colOff>128587</xdr:colOff>
      <xdr:row>18</xdr:row>
      <xdr:rowOff>180344</xdr:rowOff>
    </xdr:from>
    <xdr:ext cx="587374" cy="234753"/>
    <xdr:pic>
      <xdr:nvPicPr>
        <xdr:cNvPr id="7" name="Immagine 10">
          <a:hlinkClick xmlns:r="http://schemas.openxmlformats.org/officeDocument/2006/relationships" r:id="rId7"/>
          <a:extLst>
            <a:ext uri="{FF2B5EF4-FFF2-40B4-BE49-F238E27FC236}">
              <a16:creationId xmlns:a16="http://schemas.microsoft.com/office/drawing/2014/main" id="{F5595437-2600-4563-9B8D-409F5264CE2B}"/>
            </a:ext>
          </a:extLst>
        </xdr:cNvPr>
        <xdr:cNvPicPr>
          <a:picLocks noChangeAspect="1"/>
        </xdr:cNvPicPr>
      </xdr:nvPicPr>
      <xdr:blipFill>
        <a:blip xmlns:r="http://schemas.openxmlformats.org/officeDocument/2006/relationships" r:embed="rId2"/>
        <a:stretch>
          <a:fillRect/>
        </a:stretch>
      </xdr:blipFill>
      <xdr:spPr>
        <a:xfrm>
          <a:off x="6021387" y="5076194"/>
          <a:ext cx="587374" cy="234753"/>
        </a:xfrm>
        <a:prstGeom prst="rect">
          <a:avLst/>
        </a:prstGeom>
      </xdr:spPr>
    </xdr:pic>
    <xdr:clientData/>
  </xdr:oneCellAnchor>
  <xdr:oneCellAnchor>
    <xdr:from>
      <xdr:col>3</xdr:col>
      <xdr:colOff>128587</xdr:colOff>
      <xdr:row>20</xdr:row>
      <xdr:rowOff>180344</xdr:rowOff>
    </xdr:from>
    <xdr:ext cx="587374" cy="234753"/>
    <xdr:pic>
      <xdr:nvPicPr>
        <xdr:cNvPr id="8" name="Immagine 10">
          <a:hlinkClick xmlns:r="http://schemas.openxmlformats.org/officeDocument/2006/relationships" r:id="rId8"/>
          <a:extLst>
            <a:ext uri="{FF2B5EF4-FFF2-40B4-BE49-F238E27FC236}">
              <a16:creationId xmlns:a16="http://schemas.microsoft.com/office/drawing/2014/main" id="{E58C5373-170D-46BA-92A6-03BF61D7300B}"/>
            </a:ext>
          </a:extLst>
        </xdr:cNvPr>
        <xdr:cNvPicPr>
          <a:picLocks noChangeAspect="1"/>
        </xdr:cNvPicPr>
      </xdr:nvPicPr>
      <xdr:blipFill>
        <a:blip xmlns:r="http://schemas.openxmlformats.org/officeDocument/2006/relationships" r:embed="rId2"/>
        <a:stretch>
          <a:fillRect/>
        </a:stretch>
      </xdr:blipFill>
      <xdr:spPr>
        <a:xfrm>
          <a:off x="6021387" y="5584194"/>
          <a:ext cx="587374" cy="234753"/>
        </a:xfrm>
        <a:prstGeom prst="rect">
          <a:avLst/>
        </a:prstGeom>
      </xdr:spPr>
    </xdr:pic>
    <xdr:clientData/>
  </xdr:oneCellAnchor>
  <xdr:twoCellAnchor editAs="oneCell">
    <xdr:from>
      <xdr:col>3</xdr:col>
      <xdr:colOff>866775</xdr:colOff>
      <xdr:row>4</xdr:row>
      <xdr:rowOff>228600</xdr:rowOff>
    </xdr:from>
    <xdr:to>
      <xdr:col>3</xdr:col>
      <xdr:colOff>1082675</xdr:colOff>
      <xdr:row>5</xdr:row>
      <xdr:rowOff>196850</xdr:rowOff>
    </xdr:to>
    <xdr:pic>
      <xdr:nvPicPr>
        <xdr:cNvPr id="9" name="Immagine 8">
          <a:extLst>
            <a:ext uri="{FF2B5EF4-FFF2-40B4-BE49-F238E27FC236}">
              <a16:creationId xmlns:a16="http://schemas.microsoft.com/office/drawing/2014/main" id="{F667E1C2-D572-4EF7-8A97-001247B801BA}"/>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6759575" y="1060450"/>
          <a:ext cx="219075" cy="225425"/>
        </a:xfrm>
        <a:prstGeom prst="rect">
          <a:avLst/>
        </a:prstGeom>
      </xdr:spPr>
    </xdr:pic>
    <xdr:clientData/>
  </xdr:twoCellAnchor>
  <xdr:twoCellAnchor>
    <xdr:from>
      <xdr:col>3</xdr:col>
      <xdr:colOff>19050</xdr:colOff>
      <xdr:row>6</xdr:row>
      <xdr:rowOff>25400</xdr:rowOff>
    </xdr:from>
    <xdr:to>
      <xdr:col>3</xdr:col>
      <xdr:colOff>770600</xdr:colOff>
      <xdr:row>7</xdr:row>
      <xdr:rowOff>95400</xdr:rowOff>
    </xdr:to>
    <xdr:grpSp>
      <xdr:nvGrpSpPr>
        <xdr:cNvPr id="10" name="Gruppo 9">
          <a:hlinkClick xmlns:r="http://schemas.openxmlformats.org/officeDocument/2006/relationships" r:id="rId10"/>
          <a:extLst>
            <a:ext uri="{FF2B5EF4-FFF2-40B4-BE49-F238E27FC236}">
              <a16:creationId xmlns:a16="http://schemas.microsoft.com/office/drawing/2014/main" id="{0354141E-0A81-4D6B-96EB-12E1B14E03BE}"/>
            </a:ext>
          </a:extLst>
        </xdr:cNvPr>
        <xdr:cNvGrpSpPr/>
      </xdr:nvGrpSpPr>
      <xdr:grpSpPr>
        <a:xfrm>
          <a:off x="5912480" y="1395111"/>
          <a:ext cx="751550" cy="321901"/>
          <a:chOff x="5638800" y="1390650"/>
          <a:chExt cx="754725" cy="314475"/>
        </a:xfrm>
      </xdr:grpSpPr>
      <xdr:grpSp>
        <xdr:nvGrpSpPr>
          <xdr:cNvPr id="11" name="Gruppo 10">
            <a:extLst>
              <a:ext uri="{FF2B5EF4-FFF2-40B4-BE49-F238E27FC236}">
                <a16:creationId xmlns:a16="http://schemas.microsoft.com/office/drawing/2014/main" id="{7D34B86D-5430-8EEB-0CE1-9BFAFFE950D6}"/>
              </a:ext>
            </a:extLst>
          </xdr:cNvPr>
          <xdr:cNvGrpSpPr/>
        </xdr:nvGrpSpPr>
        <xdr:grpSpPr>
          <a:xfrm>
            <a:off x="5638800" y="1390650"/>
            <a:ext cx="324000" cy="314475"/>
            <a:chOff x="5649448" y="114651"/>
            <a:chExt cx="360000" cy="360000"/>
          </a:xfrm>
          <a:effectLst>
            <a:outerShdw blurRad="50800" dist="38100" dir="2700000" algn="tl" rotWithShape="0">
              <a:prstClr val="black">
                <a:alpha val="40000"/>
              </a:prstClr>
            </a:outerShdw>
          </a:effectLst>
        </xdr:grpSpPr>
        <xdr:sp macro="" textlink="">
          <xdr:nvSpPr>
            <xdr:cNvPr id="15" name="Ovale 14">
              <a:extLst>
                <a:ext uri="{FF2B5EF4-FFF2-40B4-BE49-F238E27FC236}">
                  <a16:creationId xmlns:a16="http://schemas.microsoft.com/office/drawing/2014/main" id="{4AC6066F-8994-8253-3F63-B3B286CD186C}"/>
                </a:ext>
              </a:extLst>
            </xdr:cNvPr>
            <xdr:cNvSpPr/>
          </xdr:nvSpPr>
          <xdr:spPr>
            <a:xfrm>
              <a:off x="5649448" y="114651"/>
              <a:ext cx="360000" cy="360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nvGrpSpPr>
            <xdr:cNvPr id="16" name="Gruppo 15">
              <a:extLst>
                <a:ext uri="{FF2B5EF4-FFF2-40B4-BE49-F238E27FC236}">
                  <a16:creationId xmlns:a16="http://schemas.microsoft.com/office/drawing/2014/main" id="{CDF8E249-C279-D5DA-6669-3D4F61DA4291}"/>
                </a:ext>
              </a:extLst>
            </xdr:cNvPr>
            <xdr:cNvGrpSpPr/>
          </xdr:nvGrpSpPr>
          <xdr:grpSpPr>
            <a:xfrm>
              <a:off x="5667448" y="132651"/>
              <a:ext cx="324000" cy="324000"/>
              <a:chOff x="1521531" y="945094"/>
              <a:chExt cx="324000" cy="324000"/>
            </a:xfrm>
          </xdr:grpSpPr>
          <xdr:pic>
            <xdr:nvPicPr>
              <xdr:cNvPr id="17" name="Immagine 16">
                <a:extLst>
                  <a:ext uri="{FF2B5EF4-FFF2-40B4-BE49-F238E27FC236}">
                    <a16:creationId xmlns:a16="http://schemas.microsoft.com/office/drawing/2014/main" id="{CE595EFC-899E-F17B-8518-E9177C1556CB}"/>
                  </a:ext>
                </a:extLst>
              </xdr:cNvPr>
              <xdr:cNvPicPr>
                <a:picLocks/>
              </xdr:cNvPicPr>
            </xdr:nvPicPr>
            <xdr:blipFill>
              <a:blip xmlns:r="http://schemas.openxmlformats.org/officeDocument/2006/relationships" r:embed="rId11"/>
              <a:stretch>
                <a:fillRect/>
              </a:stretch>
            </xdr:blipFill>
            <xdr:spPr>
              <a:xfrm>
                <a:off x="1570832" y="975748"/>
                <a:ext cx="242348" cy="252000"/>
              </a:xfrm>
              <a:prstGeom prst="rect">
                <a:avLst/>
              </a:prstGeom>
              <a:solidFill>
                <a:schemeClr val="bg1"/>
              </a:solidFill>
            </xdr:spPr>
          </xdr:pic>
          <xdr:sp macro="" textlink="">
            <xdr:nvSpPr>
              <xdr:cNvPr id="18" name="Ovale 17">
                <a:extLst>
                  <a:ext uri="{FF2B5EF4-FFF2-40B4-BE49-F238E27FC236}">
                    <a16:creationId xmlns:a16="http://schemas.microsoft.com/office/drawing/2014/main" id="{89147A7F-FFDA-415A-8173-C37C027B58D9}"/>
                  </a:ext>
                </a:extLst>
              </xdr:cNvPr>
              <xdr:cNvSpPr/>
            </xdr:nvSpPr>
            <xdr:spPr>
              <a:xfrm>
                <a:off x="1521531" y="945094"/>
                <a:ext cx="324000" cy="324000"/>
              </a:xfrm>
              <a:prstGeom prst="ellipse">
                <a:avLst/>
              </a:prstGeom>
              <a:noFill/>
              <a:ln w="38100">
                <a:solidFill>
                  <a:srgbClr val="55BE5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grpSp>
      <xdr:grpSp>
        <xdr:nvGrpSpPr>
          <xdr:cNvPr id="12" name="Gruppo 11">
            <a:extLst>
              <a:ext uri="{FF2B5EF4-FFF2-40B4-BE49-F238E27FC236}">
                <a16:creationId xmlns:a16="http://schemas.microsoft.com/office/drawing/2014/main" id="{4BED8EE6-7258-D145-AB9B-178F3B14AF9E}"/>
              </a:ext>
            </a:extLst>
          </xdr:cNvPr>
          <xdr:cNvGrpSpPr/>
        </xdr:nvGrpSpPr>
        <xdr:grpSpPr>
          <a:xfrm>
            <a:off x="6105525" y="1407600"/>
            <a:ext cx="288000" cy="288000"/>
            <a:chOff x="1812521" y="1413410"/>
            <a:chExt cx="324000" cy="324000"/>
          </a:xfrm>
          <a:effectLst>
            <a:outerShdw blurRad="50800" dist="38100" dir="2700000" algn="tl" rotWithShape="0">
              <a:prstClr val="black">
                <a:alpha val="40000"/>
              </a:prstClr>
            </a:outerShdw>
          </a:effectLst>
        </xdr:grpSpPr>
        <xdr:sp macro="" textlink="">
          <xdr:nvSpPr>
            <xdr:cNvPr id="13" name="Ovale 12">
              <a:extLst>
                <a:ext uri="{FF2B5EF4-FFF2-40B4-BE49-F238E27FC236}">
                  <a16:creationId xmlns:a16="http://schemas.microsoft.com/office/drawing/2014/main" id="{08414CD3-EC50-A378-3D20-8BA2B6132EAA}"/>
                </a:ext>
              </a:extLst>
            </xdr:cNvPr>
            <xdr:cNvSpPr/>
          </xdr:nvSpPr>
          <xdr:spPr>
            <a:xfrm>
              <a:off x="1812521" y="1413410"/>
              <a:ext cx="324000" cy="324000"/>
            </a:xfrm>
            <a:prstGeom prst="ellipse">
              <a:avLst/>
            </a:prstGeom>
            <a:solidFill>
              <a:srgbClr val="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pic>
          <xdr:nvPicPr>
            <xdr:cNvPr id="14" name="Immagine 13">
              <a:extLst>
                <a:ext uri="{FF2B5EF4-FFF2-40B4-BE49-F238E27FC236}">
                  <a16:creationId xmlns:a16="http://schemas.microsoft.com/office/drawing/2014/main" id="{C5EE3284-DAB1-59B7-6124-B03BBC487243}"/>
                </a:ext>
              </a:extLst>
            </xdr:cNvPr>
            <xdr:cNvPicPr>
              <a:picLocks noChangeAspect="1"/>
            </xdr:cNvPicPr>
          </xdr:nvPicPr>
          <xdr:blipFill>
            <a:blip xmlns:r="http://schemas.openxmlformats.org/officeDocument/2006/relationships" r:embed="rId12"/>
            <a:stretch>
              <a:fillRect/>
            </a:stretch>
          </xdr:blipFill>
          <xdr:spPr>
            <a:xfrm>
              <a:off x="1880233" y="1484942"/>
              <a:ext cx="196923" cy="175042"/>
            </a:xfrm>
            <a:prstGeom prst="rect">
              <a:avLst/>
            </a:prstGeom>
          </xdr:spPr>
        </xdr:pic>
      </xdr:grpSp>
    </xdr:grpSp>
    <xdr:clientData/>
  </xdr:twoCellAnchor>
  <xdr:twoCellAnchor>
    <xdr:from>
      <xdr:col>3</xdr:col>
      <xdr:colOff>266700</xdr:colOff>
      <xdr:row>8</xdr:row>
      <xdr:rowOff>76625</xdr:rowOff>
    </xdr:from>
    <xdr:to>
      <xdr:col>3</xdr:col>
      <xdr:colOff>554700</xdr:colOff>
      <xdr:row>9</xdr:row>
      <xdr:rowOff>116975</xdr:rowOff>
    </xdr:to>
    <xdr:grpSp>
      <xdr:nvGrpSpPr>
        <xdr:cNvPr id="19" name="Gruppo 18">
          <a:hlinkClick xmlns:r="http://schemas.openxmlformats.org/officeDocument/2006/relationships" r:id="rId13"/>
          <a:extLst>
            <a:ext uri="{FF2B5EF4-FFF2-40B4-BE49-F238E27FC236}">
              <a16:creationId xmlns:a16="http://schemas.microsoft.com/office/drawing/2014/main" id="{2254E67B-32EA-4019-BDD7-4E158BD4C0A6}"/>
            </a:ext>
          </a:extLst>
        </xdr:cNvPr>
        <xdr:cNvGrpSpPr/>
      </xdr:nvGrpSpPr>
      <xdr:grpSpPr>
        <a:xfrm>
          <a:off x="6160130" y="1950137"/>
          <a:ext cx="288000" cy="292251"/>
          <a:chOff x="624094" y="1292888"/>
          <a:chExt cx="324000" cy="327225"/>
        </a:xfrm>
        <a:effectLst>
          <a:outerShdw blurRad="50800" dist="38100" dir="2700000" algn="tl" rotWithShape="0">
            <a:prstClr val="black">
              <a:alpha val="40000"/>
            </a:prstClr>
          </a:outerShdw>
        </a:effectLst>
      </xdr:grpSpPr>
      <xdr:pic>
        <xdr:nvPicPr>
          <xdr:cNvPr id="20" name="Immagine 19">
            <a:extLst>
              <a:ext uri="{FF2B5EF4-FFF2-40B4-BE49-F238E27FC236}">
                <a16:creationId xmlns:a16="http://schemas.microsoft.com/office/drawing/2014/main" id="{8F172561-1668-F8CB-D2F3-8553F517A195}"/>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637559" y="1305094"/>
            <a:ext cx="299268" cy="315019"/>
          </a:xfrm>
          <a:prstGeom prst="ellipse">
            <a:avLst/>
          </a:prstGeom>
          <a:noFill/>
        </xdr:spPr>
      </xdr:pic>
      <xdr:sp macro="" textlink="">
        <xdr:nvSpPr>
          <xdr:cNvPr id="21" name="Ovale 20">
            <a:extLst>
              <a:ext uri="{FF2B5EF4-FFF2-40B4-BE49-F238E27FC236}">
                <a16:creationId xmlns:a16="http://schemas.microsoft.com/office/drawing/2014/main" id="{E8EC5F0E-6F07-9E5C-8F20-178791C6CA47}"/>
              </a:ext>
            </a:extLst>
          </xdr:cNvPr>
          <xdr:cNvSpPr/>
        </xdr:nvSpPr>
        <xdr:spPr>
          <a:xfrm>
            <a:off x="624094" y="1292888"/>
            <a:ext cx="324000" cy="324000"/>
          </a:xfrm>
          <a:prstGeom prst="ellipse">
            <a:avLst/>
          </a:prstGeom>
          <a:noFill/>
          <a:ln w="38100">
            <a:solidFill>
              <a:srgbClr val="0655F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clientData/>
  </xdr:twoCellAnchor>
  <xdr:twoCellAnchor>
    <xdr:from>
      <xdr:col>3</xdr:col>
      <xdr:colOff>517527</xdr:colOff>
      <xdr:row>10</xdr:row>
      <xdr:rowOff>76200</xdr:rowOff>
    </xdr:from>
    <xdr:to>
      <xdr:col>3</xdr:col>
      <xdr:colOff>805527</xdr:colOff>
      <xdr:row>11</xdr:row>
      <xdr:rowOff>116550</xdr:rowOff>
    </xdr:to>
    <xdr:grpSp>
      <xdr:nvGrpSpPr>
        <xdr:cNvPr id="27" name="Gruppo 26">
          <a:hlinkClick xmlns:r="http://schemas.openxmlformats.org/officeDocument/2006/relationships" r:id="rId15"/>
          <a:extLst>
            <a:ext uri="{FF2B5EF4-FFF2-40B4-BE49-F238E27FC236}">
              <a16:creationId xmlns:a16="http://schemas.microsoft.com/office/drawing/2014/main" id="{142EFD2E-4BF7-4D43-9199-A0C44598832D}"/>
            </a:ext>
          </a:extLst>
        </xdr:cNvPr>
        <xdr:cNvGrpSpPr/>
      </xdr:nvGrpSpPr>
      <xdr:grpSpPr>
        <a:xfrm>
          <a:off x="6410957" y="2453514"/>
          <a:ext cx="288000" cy="292251"/>
          <a:chOff x="919120" y="1656703"/>
          <a:chExt cx="324000" cy="324000"/>
        </a:xfrm>
        <a:solidFill>
          <a:srgbClr val="FFFFFF"/>
        </a:solidFill>
        <a:effectLst>
          <a:outerShdw blurRad="50800" dist="38100" dir="2700000" algn="tl" rotWithShape="0">
            <a:prstClr val="black">
              <a:alpha val="40000"/>
            </a:prstClr>
          </a:outerShdw>
        </a:effectLst>
      </xdr:grpSpPr>
      <xdr:sp macro="" textlink="">
        <xdr:nvSpPr>
          <xdr:cNvPr id="28" name="Ovale 27">
            <a:extLst>
              <a:ext uri="{FF2B5EF4-FFF2-40B4-BE49-F238E27FC236}">
                <a16:creationId xmlns:a16="http://schemas.microsoft.com/office/drawing/2014/main" id="{E7D0910D-8FE0-1256-BEC1-A51EFE044BBA}"/>
              </a:ext>
            </a:extLst>
          </xdr:cNvPr>
          <xdr:cNvSpPr/>
        </xdr:nvSpPr>
        <xdr:spPr>
          <a:xfrm>
            <a:off x="919120" y="1656703"/>
            <a:ext cx="324000" cy="324000"/>
          </a:xfrm>
          <a:prstGeom prst="ellipse">
            <a:avLst/>
          </a:prstGeom>
          <a:grpFill/>
          <a:ln w="38100">
            <a:solidFill>
              <a:srgbClr val="461E7D"/>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pic>
        <xdr:nvPicPr>
          <xdr:cNvPr id="29" name="Immagine 28">
            <a:extLst>
              <a:ext uri="{FF2B5EF4-FFF2-40B4-BE49-F238E27FC236}">
                <a16:creationId xmlns:a16="http://schemas.microsoft.com/office/drawing/2014/main" id="{6B96FAAD-F5A4-603C-BE47-02389619FD69}"/>
              </a:ext>
            </a:extLst>
          </xdr:cNvPr>
          <xdr:cNvPicPr>
            <a:picLocks noChangeAspect="1"/>
          </xdr:cNvPicPr>
        </xdr:nvPicPr>
        <xdr:blipFill>
          <a:blip xmlns:r="http://schemas.openxmlformats.org/officeDocument/2006/relationships" r:embed="rId16"/>
          <a:stretch>
            <a:fillRect/>
          </a:stretch>
        </xdr:blipFill>
        <xdr:spPr>
          <a:xfrm>
            <a:off x="993409" y="1729922"/>
            <a:ext cx="181267" cy="180000"/>
          </a:xfrm>
          <a:prstGeom prst="rect">
            <a:avLst/>
          </a:prstGeom>
          <a:grpFill/>
        </xdr:spPr>
      </xdr:pic>
    </xdr:grpSp>
    <xdr:clientData/>
  </xdr:twoCellAnchor>
  <xdr:twoCellAnchor>
    <xdr:from>
      <xdr:col>3</xdr:col>
      <xdr:colOff>20820</xdr:colOff>
      <xdr:row>10</xdr:row>
      <xdr:rowOff>67664</xdr:rowOff>
    </xdr:from>
    <xdr:to>
      <xdr:col>3</xdr:col>
      <xdr:colOff>344820</xdr:colOff>
      <xdr:row>11</xdr:row>
      <xdr:rowOff>135661</xdr:rowOff>
    </xdr:to>
    <xdr:grpSp>
      <xdr:nvGrpSpPr>
        <xdr:cNvPr id="30" name="Gruppo 16">
          <a:hlinkClick xmlns:r="http://schemas.openxmlformats.org/officeDocument/2006/relationships" r:id="rId15"/>
          <a:extLst>
            <a:ext uri="{FF2B5EF4-FFF2-40B4-BE49-F238E27FC236}">
              <a16:creationId xmlns:a16="http://schemas.microsoft.com/office/drawing/2014/main" id="{AF878C9C-7F36-4041-8879-D884D839DA4D}"/>
            </a:ext>
          </a:extLst>
        </xdr:cNvPr>
        <xdr:cNvGrpSpPr/>
      </xdr:nvGrpSpPr>
      <xdr:grpSpPr>
        <a:xfrm>
          <a:off x="5914250" y="2444978"/>
          <a:ext cx="324000" cy="319898"/>
          <a:chOff x="6904633" y="1323448"/>
          <a:chExt cx="324000" cy="324000"/>
        </a:xfrm>
        <a:effectLst>
          <a:outerShdw blurRad="50800" dist="38100" dir="2700000" algn="tl" rotWithShape="0">
            <a:prstClr val="black">
              <a:alpha val="40000"/>
            </a:prstClr>
          </a:outerShdw>
        </a:effectLst>
      </xdr:grpSpPr>
      <xdr:sp macro="" textlink="">
        <xdr:nvSpPr>
          <xdr:cNvPr id="31" name="Ovale 17">
            <a:extLst>
              <a:ext uri="{FF2B5EF4-FFF2-40B4-BE49-F238E27FC236}">
                <a16:creationId xmlns:a16="http://schemas.microsoft.com/office/drawing/2014/main" id="{E798D067-77EF-B249-18B8-71BD9BF0D75C}"/>
              </a:ext>
            </a:extLst>
          </xdr:cNvPr>
          <xdr:cNvSpPr/>
        </xdr:nvSpPr>
        <xdr:spPr>
          <a:xfrm>
            <a:off x="6904633" y="1323448"/>
            <a:ext cx="324000" cy="324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grpSp>
        <xdr:nvGrpSpPr>
          <xdr:cNvPr id="32" name="Gruppo 18">
            <a:extLst>
              <a:ext uri="{FF2B5EF4-FFF2-40B4-BE49-F238E27FC236}">
                <a16:creationId xmlns:a16="http://schemas.microsoft.com/office/drawing/2014/main" id="{DE480286-D6EE-73C0-5A27-E5138D33F914}"/>
              </a:ext>
            </a:extLst>
          </xdr:cNvPr>
          <xdr:cNvGrpSpPr/>
        </xdr:nvGrpSpPr>
        <xdr:grpSpPr>
          <a:xfrm>
            <a:off x="6904633" y="1323448"/>
            <a:ext cx="324000" cy="324000"/>
            <a:chOff x="1881468" y="894110"/>
            <a:chExt cx="324000" cy="324000"/>
          </a:xfrm>
        </xdr:grpSpPr>
        <xdr:pic>
          <xdr:nvPicPr>
            <xdr:cNvPr id="33" name="Immagine 19">
              <a:extLst>
                <a:ext uri="{FF2B5EF4-FFF2-40B4-BE49-F238E27FC236}">
                  <a16:creationId xmlns:a16="http://schemas.microsoft.com/office/drawing/2014/main" id="{86C6A289-37E7-4287-2AFC-97D8B67E1EA7}"/>
                </a:ext>
              </a:extLst>
            </xdr:cNvPr>
            <xdr:cNvPicPr>
              <a:picLocks noChangeAspect="1"/>
            </xdr:cNvPicPr>
          </xdr:nvPicPr>
          <xdr:blipFill>
            <a:blip xmlns:r="http://schemas.openxmlformats.org/officeDocument/2006/relationships" r:embed="rId17">
              <a:duotone>
                <a:prstClr val="black"/>
                <a:srgbClr val="FE0F64">
                  <a:tint val="45000"/>
                  <a:satMod val="400000"/>
                </a:srgbClr>
              </a:duotone>
            </a:blip>
            <a:stretch>
              <a:fillRect/>
            </a:stretch>
          </xdr:blipFill>
          <xdr:spPr>
            <a:xfrm>
              <a:off x="1926993" y="952671"/>
              <a:ext cx="234000" cy="192101"/>
            </a:xfrm>
            <a:prstGeom prst="rect">
              <a:avLst/>
            </a:prstGeom>
            <a:solidFill>
              <a:schemeClr val="bg1"/>
            </a:solidFill>
          </xdr:spPr>
        </xdr:pic>
        <xdr:sp macro="" textlink="">
          <xdr:nvSpPr>
            <xdr:cNvPr id="34" name="Ovale 20">
              <a:extLst>
                <a:ext uri="{FF2B5EF4-FFF2-40B4-BE49-F238E27FC236}">
                  <a16:creationId xmlns:a16="http://schemas.microsoft.com/office/drawing/2014/main" id="{7CA6EEA8-656C-299A-EB02-F4BB5C9A1CCC}"/>
                </a:ext>
              </a:extLst>
            </xdr:cNvPr>
            <xdr:cNvSpPr/>
          </xdr:nvSpPr>
          <xdr:spPr>
            <a:xfrm>
              <a:off x="1881468" y="894110"/>
              <a:ext cx="324000" cy="324000"/>
            </a:xfrm>
            <a:prstGeom prst="ellipse">
              <a:avLst/>
            </a:prstGeom>
            <a:noFill/>
            <a:ln w="38100">
              <a:solidFill>
                <a:srgbClr val="FE0F64"/>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grp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508000</xdr:colOff>
      <xdr:row>1</xdr:row>
      <xdr:rowOff>132773</xdr:rowOff>
    </xdr:from>
    <xdr:to>
      <xdr:col>12</xdr:col>
      <xdr:colOff>6603</xdr:colOff>
      <xdr:row>3</xdr:row>
      <xdr:rowOff>126764</xdr:rowOff>
    </xdr:to>
    <xdr:pic>
      <xdr:nvPicPr>
        <xdr:cNvPr id="3" name="Immagine 6">
          <a:hlinkClick xmlns:r="http://schemas.openxmlformats.org/officeDocument/2006/relationships" r:id="rId1"/>
          <a:extLst>
            <a:ext uri="{FF2B5EF4-FFF2-40B4-BE49-F238E27FC236}">
              <a16:creationId xmlns:a16="http://schemas.microsoft.com/office/drawing/2014/main" id="{0C3ED903-8878-40B4-9853-DD403867E234}"/>
            </a:ext>
          </a:extLst>
        </xdr:cNvPr>
        <xdr:cNvPicPr>
          <a:picLocks noChangeAspect="1"/>
        </xdr:cNvPicPr>
      </xdr:nvPicPr>
      <xdr:blipFill>
        <a:blip xmlns:r="http://schemas.openxmlformats.org/officeDocument/2006/relationships" r:embed="rId2"/>
        <a:stretch>
          <a:fillRect/>
        </a:stretch>
      </xdr:blipFill>
      <xdr:spPr>
        <a:xfrm>
          <a:off x="9727045" y="317500"/>
          <a:ext cx="1101979" cy="365466"/>
        </a:xfrm>
        <a:prstGeom prst="rect">
          <a:avLst/>
        </a:prstGeom>
      </xdr:spPr>
    </xdr:pic>
    <xdr:clientData/>
  </xdr:twoCellAnchor>
  <xdr:twoCellAnchor editAs="oneCell">
    <xdr:from>
      <xdr:col>12</xdr:col>
      <xdr:colOff>38100</xdr:colOff>
      <xdr:row>2</xdr:row>
      <xdr:rowOff>85725</xdr:rowOff>
    </xdr:from>
    <xdr:to>
      <xdr:col>12</xdr:col>
      <xdr:colOff>254000</xdr:colOff>
      <xdr:row>3</xdr:row>
      <xdr:rowOff>114300</xdr:rowOff>
    </xdr:to>
    <xdr:pic>
      <xdr:nvPicPr>
        <xdr:cNvPr id="7" name="Immagine 4">
          <a:extLst>
            <a:ext uri="{FF2B5EF4-FFF2-40B4-BE49-F238E27FC236}">
              <a16:creationId xmlns:a16="http://schemas.microsoft.com/office/drawing/2014/main" id="{41312A16-558E-4F70-8B69-204338AC7B8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468100" y="444500"/>
          <a:ext cx="219075" cy="2127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447675</xdr:colOff>
      <xdr:row>1</xdr:row>
      <xdr:rowOff>142875</xdr:rowOff>
    </xdr:from>
    <xdr:to>
      <xdr:col>10</xdr:col>
      <xdr:colOff>716444</xdr:colOff>
      <xdr:row>3</xdr:row>
      <xdr:rowOff>164080</xdr:rowOff>
    </xdr:to>
    <xdr:pic>
      <xdr:nvPicPr>
        <xdr:cNvPr id="2" name="Immagine 6">
          <a:hlinkClick xmlns:r="http://schemas.openxmlformats.org/officeDocument/2006/relationships" r:id="rId1"/>
          <a:extLst>
            <a:ext uri="{FF2B5EF4-FFF2-40B4-BE49-F238E27FC236}">
              <a16:creationId xmlns:a16="http://schemas.microsoft.com/office/drawing/2014/main" id="{8245DCA4-CD13-4678-B5B4-4CA921FBA6E0}"/>
            </a:ext>
          </a:extLst>
        </xdr:cNvPr>
        <xdr:cNvPicPr>
          <a:picLocks noChangeAspect="1"/>
        </xdr:cNvPicPr>
      </xdr:nvPicPr>
      <xdr:blipFill>
        <a:blip xmlns:r="http://schemas.openxmlformats.org/officeDocument/2006/relationships" r:embed="rId2"/>
        <a:stretch>
          <a:fillRect/>
        </a:stretch>
      </xdr:blipFill>
      <xdr:spPr>
        <a:xfrm>
          <a:off x="8709025" y="327025"/>
          <a:ext cx="1087919" cy="383155"/>
        </a:xfrm>
        <a:prstGeom prst="rect">
          <a:avLst/>
        </a:prstGeom>
      </xdr:spPr>
    </xdr:pic>
    <xdr:clientData/>
  </xdr:twoCellAnchor>
  <xdr:twoCellAnchor>
    <xdr:from>
      <xdr:col>3</xdr:col>
      <xdr:colOff>76200</xdr:colOff>
      <xdr:row>2</xdr:row>
      <xdr:rowOff>6350</xdr:rowOff>
    </xdr:from>
    <xdr:to>
      <xdr:col>4</xdr:col>
      <xdr:colOff>46700</xdr:colOff>
      <xdr:row>3</xdr:row>
      <xdr:rowOff>133500</xdr:rowOff>
    </xdr:to>
    <xdr:grpSp>
      <xdr:nvGrpSpPr>
        <xdr:cNvPr id="3" name="Gruppo 2">
          <a:extLst>
            <a:ext uri="{FF2B5EF4-FFF2-40B4-BE49-F238E27FC236}">
              <a16:creationId xmlns:a16="http://schemas.microsoft.com/office/drawing/2014/main" id="{CAA5B9F6-09E4-4FA9-AD5B-7D0C79E4C334}"/>
            </a:ext>
          </a:extLst>
        </xdr:cNvPr>
        <xdr:cNvGrpSpPr/>
      </xdr:nvGrpSpPr>
      <xdr:grpSpPr>
        <a:xfrm>
          <a:off x="3893256" y="373239"/>
          <a:ext cx="788944" cy="310594"/>
          <a:chOff x="5638800" y="1390650"/>
          <a:chExt cx="754725" cy="314475"/>
        </a:xfrm>
      </xdr:grpSpPr>
      <xdr:grpSp>
        <xdr:nvGrpSpPr>
          <xdr:cNvPr id="4" name="Gruppo 3">
            <a:extLst>
              <a:ext uri="{FF2B5EF4-FFF2-40B4-BE49-F238E27FC236}">
                <a16:creationId xmlns:a16="http://schemas.microsoft.com/office/drawing/2014/main" id="{CA190832-4F28-7533-5619-48F01E428439}"/>
              </a:ext>
            </a:extLst>
          </xdr:cNvPr>
          <xdr:cNvGrpSpPr/>
        </xdr:nvGrpSpPr>
        <xdr:grpSpPr>
          <a:xfrm>
            <a:off x="5638800" y="1390650"/>
            <a:ext cx="324000" cy="314475"/>
            <a:chOff x="5649448" y="114651"/>
            <a:chExt cx="360000" cy="360000"/>
          </a:xfrm>
          <a:effectLst>
            <a:outerShdw blurRad="50800" dist="38100" dir="2700000" algn="tl" rotWithShape="0">
              <a:prstClr val="black">
                <a:alpha val="40000"/>
              </a:prstClr>
            </a:outerShdw>
          </a:effectLst>
        </xdr:grpSpPr>
        <xdr:sp macro="" textlink="">
          <xdr:nvSpPr>
            <xdr:cNvPr id="8" name="Ovale 7">
              <a:extLst>
                <a:ext uri="{FF2B5EF4-FFF2-40B4-BE49-F238E27FC236}">
                  <a16:creationId xmlns:a16="http://schemas.microsoft.com/office/drawing/2014/main" id="{7E0A8C44-5A23-2E28-67F7-1A0848709FDF}"/>
                </a:ext>
              </a:extLst>
            </xdr:cNvPr>
            <xdr:cNvSpPr/>
          </xdr:nvSpPr>
          <xdr:spPr>
            <a:xfrm>
              <a:off x="5649448" y="114651"/>
              <a:ext cx="360000" cy="360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nvGrpSpPr>
            <xdr:cNvPr id="9" name="Gruppo 8">
              <a:extLst>
                <a:ext uri="{FF2B5EF4-FFF2-40B4-BE49-F238E27FC236}">
                  <a16:creationId xmlns:a16="http://schemas.microsoft.com/office/drawing/2014/main" id="{6D77EC71-80AC-2EF9-9111-11B3608F1AC0}"/>
                </a:ext>
              </a:extLst>
            </xdr:cNvPr>
            <xdr:cNvGrpSpPr/>
          </xdr:nvGrpSpPr>
          <xdr:grpSpPr>
            <a:xfrm>
              <a:off x="5667448" y="132651"/>
              <a:ext cx="324000" cy="324000"/>
              <a:chOff x="1521531" y="945094"/>
              <a:chExt cx="324000" cy="324000"/>
            </a:xfrm>
          </xdr:grpSpPr>
          <xdr:pic>
            <xdr:nvPicPr>
              <xdr:cNvPr id="10" name="Immagine 9">
                <a:extLst>
                  <a:ext uri="{FF2B5EF4-FFF2-40B4-BE49-F238E27FC236}">
                    <a16:creationId xmlns:a16="http://schemas.microsoft.com/office/drawing/2014/main" id="{6F6CBF66-52C0-5DBD-D0E9-DE8037E6F7E5}"/>
                  </a:ext>
                </a:extLst>
              </xdr:cNvPr>
              <xdr:cNvPicPr>
                <a:picLocks/>
              </xdr:cNvPicPr>
            </xdr:nvPicPr>
            <xdr:blipFill>
              <a:blip xmlns:r="http://schemas.openxmlformats.org/officeDocument/2006/relationships" r:embed="rId3"/>
              <a:stretch>
                <a:fillRect/>
              </a:stretch>
            </xdr:blipFill>
            <xdr:spPr>
              <a:xfrm>
                <a:off x="1570832" y="975748"/>
                <a:ext cx="242348" cy="252000"/>
              </a:xfrm>
              <a:prstGeom prst="rect">
                <a:avLst/>
              </a:prstGeom>
              <a:solidFill>
                <a:schemeClr val="bg1"/>
              </a:solidFill>
            </xdr:spPr>
          </xdr:pic>
          <xdr:sp macro="" textlink="">
            <xdr:nvSpPr>
              <xdr:cNvPr id="11" name="Ovale 10">
                <a:extLst>
                  <a:ext uri="{FF2B5EF4-FFF2-40B4-BE49-F238E27FC236}">
                    <a16:creationId xmlns:a16="http://schemas.microsoft.com/office/drawing/2014/main" id="{AB3044D1-86AF-A11A-7E4C-42EE1F262A9C}"/>
                  </a:ext>
                </a:extLst>
              </xdr:cNvPr>
              <xdr:cNvSpPr/>
            </xdr:nvSpPr>
            <xdr:spPr>
              <a:xfrm>
                <a:off x="1521531" y="945094"/>
                <a:ext cx="324000" cy="324000"/>
              </a:xfrm>
              <a:prstGeom prst="ellipse">
                <a:avLst/>
              </a:prstGeom>
              <a:noFill/>
              <a:ln w="38100">
                <a:solidFill>
                  <a:srgbClr val="55BE5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grpSp>
      <xdr:grpSp>
        <xdr:nvGrpSpPr>
          <xdr:cNvPr id="5" name="Gruppo 4">
            <a:extLst>
              <a:ext uri="{FF2B5EF4-FFF2-40B4-BE49-F238E27FC236}">
                <a16:creationId xmlns:a16="http://schemas.microsoft.com/office/drawing/2014/main" id="{8A6B0DAF-0ECA-159B-C0D7-04D5B7D53478}"/>
              </a:ext>
            </a:extLst>
          </xdr:cNvPr>
          <xdr:cNvGrpSpPr/>
        </xdr:nvGrpSpPr>
        <xdr:grpSpPr>
          <a:xfrm>
            <a:off x="6105525" y="1407600"/>
            <a:ext cx="288000" cy="288000"/>
            <a:chOff x="1812521" y="1413410"/>
            <a:chExt cx="324000" cy="324000"/>
          </a:xfrm>
          <a:effectLst>
            <a:outerShdw blurRad="50800" dist="38100" dir="2700000" algn="tl" rotWithShape="0">
              <a:prstClr val="black">
                <a:alpha val="40000"/>
              </a:prstClr>
            </a:outerShdw>
          </a:effectLst>
        </xdr:grpSpPr>
        <xdr:sp macro="" textlink="">
          <xdr:nvSpPr>
            <xdr:cNvPr id="6" name="Ovale 5">
              <a:extLst>
                <a:ext uri="{FF2B5EF4-FFF2-40B4-BE49-F238E27FC236}">
                  <a16:creationId xmlns:a16="http://schemas.microsoft.com/office/drawing/2014/main" id="{CCDA9FB1-96FF-B9EF-CF86-5615A50E30D1}"/>
                </a:ext>
              </a:extLst>
            </xdr:cNvPr>
            <xdr:cNvSpPr/>
          </xdr:nvSpPr>
          <xdr:spPr>
            <a:xfrm>
              <a:off x="1812521" y="1413410"/>
              <a:ext cx="324000" cy="324000"/>
            </a:xfrm>
            <a:prstGeom prst="ellipse">
              <a:avLst/>
            </a:prstGeom>
            <a:solidFill>
              <a:srgbClr val="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pic>
          <xdr:nvPicPr>
            <xdr:cNvPr id="7" name="Immagine 6">
              <a:extLst>
                <a:ext uri="{FF2B5EF4-FFF2-40B4-BE49-F238E27FC236}">
                  <a16:creationId xmlns:a16="http://schemas.microsoft.com/office/drawing/2014/main" id="{536763F9-3BFF-B3FE-F72B-53BDBA5CCB0F}"/>
                </a:ext>
              </a:extLst>
            </xdr:cNvPr>
            <xdr:cNvPicPr>
              <a:picLocks noChangeAspect="1"/>
            </xdr:cNvPicPr>
          </xdr:nvPicPr>
          <xdr:blipFill>
            <a:blip xmlns:r="http://schemas.openxmlformats.org/officeDocument/2006/relationships" r:embed="rId4"/>
            <a:stretch>
              <a:fillRect/>
            </a:stretch>
          </xdr:blipFill>
          <xdr:spPr>
            <a:xfrm>
              <a:off x="1880233" y="1484942"/>
              <a:ext cx="196923" cy="175042"/>
            </a:xfrm>
            <a:prstGeom prst="rect">
              <a:avLst/>
            </a:prstGeom>
          </xdr:spPr>
        </xdr:pic>
      </xdr:grpSp>
    </xdr:grpSp>
    <xdr:clientData/>
  </xdr:twoCellAnchor>
  <xdr:twoCellAnchor editAs="oneCell">
    <xdr:from>
      <xdr:col>11</xdr:col>
      <xdr:colOff>28575</xdr:colOff>
      <xdr:row>2</xdr:row>
      <xdr:rowOff>123825</xdr:rowOff>
    </xdr:from>
    <xdr:to>
      <xdr:col>11</xdr:col>
      <xdr:colOff>244475</xdr:colOff>
      <xdr:row>3</xdr:row>
      <xdr:rowOff>158750</xdr:rowOff>
    </xdr:to>
    <xdr:pic>
      <xdr:nvPicPr>
        <xdr:cNvPr id="13" name="Immagine 12">
          <a:extLst>
            <a:ext uri="{FF2B5EF4-FFF2-40B4-BE49-F238E27FC236}">
              <a16:creationId xmlns:a16="http://schemas.microsoft.com/office/drawing/2014/main" id="{505F3140-7750-4B47-B781-E7585765A73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928225" y="492125"/>
          <a:ext cx="219075" cy="2190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8</xdr:col>
      <xdr:colOff>38100</xdr:colOff>
      <xdr:row>2</xdr:row>
      <xdr:rowOff>133350</xdr:rowOff>
    </xdr:from>
    <xdr:ext cx="219075" cy="210454"/>
    <xdr:pic>
      <xdr:nvPicPr>
        <xdr:cNvPr id="5" name="Immagine 10">
          <a:extLst>
            <a:ext uri="{FF2B5EF4-FFF2-40B4-BE49-F238E27FC236}">
              <a16:creationId xmlns:a16="http://schemas.microsoft.com/office/drawing/2014/main" id="{BDE66C3C-DDFC-4B97-90F1-7ABB23C154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16900" y="501650"/>
          <a:ext cx="215900" cy="215900"/>
        </a:xfrm>
        <a:prstGeom prst="rect">
          <a:avLst/>
        </a:prstGeom>
      </xdr:spPr>
    </xdr:pic>
    <xdr:clientData/>
  </xdr:oneCellAnchor>
  <xdr:twoCellAnchor>
    <xdr:from>
      <xdr:col>4</xdr:col>
      <xdr:colOff>57150</xdr:colOff>
      <xdr:row>2</xdr:row>
      <xdr:rowOff>6350</xdr:rowOff>
    </xdr:from>
    <xdr:to>
      <xdr:col>4</xdr:col>
      <xdr:colOff>345150</xdr:colOff>
      <xdr:row>3</xdr:row>
      <xdr:rowOff>103850</xdr:rowOff>
    </xdr:to>
    <xdr:grpSp>
      <xdr:nvGrpSpPr>
        <xdr:cNvPr id="2" name="Gruppo 11">
          <a:extLst>
            <a:ext uri="{FF2B5EF4-FFF2-40B4-BE49-F238E27FC236}">
              <a16:creationId xmlns:a16="http://schemas.microsoft.com/office/drawing/2014/main" id="{78123904-BE5B-40DC-81D1-709A4B199654}"/>
            </a:ext>
          </a:extLst>
        </xdr:cNvPr>
        <xdr:cNvGrpSpPr/>
      </xdr:nvGrpSpPr>
      <xdr:grpSpPr>
        <a:xfrm>
          <a:off x="4530372" y="373239"/>
          <a:ext cx="288000" cy="302111"/>
          <a:chOff x="624094" y="1292888"/>
          <a:chExt cx="324000" cy="327225"/>
        </a:xfrm>
        <a:effectLst>
          <a:outerShdw blurRad="50800" dist="38100" dir="2700000" algn="tl" rotWithShape="0">
            <a:prstClr val="black">
              <a:alpha val="40000"/>
            </a:prstClr>
          </a:outerShdw>
        </a:effectLst>
      </xdr:grpSpPr>
      <xdr:pic>
        <xdr:nvPicPr>
          <xdr:cNvPr id="3" name="Immagine 12">
            <a:extLst>
              <a:ext uri="{FF2B5EF4-FFF2-40B4-BE49-F238E27FC236}">
                <a16:creationId xmlns:a16="http://schemas.microsoft.com/office/drawing/2014/main" id="{877CA97A-01EB-D3E6-6923-6A4E502D024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7559" y="1305094"/>
            <a:ext cx="299268" cy="315019"/>
          </a:xfrm>
          <a:prstGeom prst="ellipse">
            <a:avLst/>
          </a:prstGeom>
          <a:noFill/>
        </xdr:spPr>
      </xdr:pic>
      <xdr:sp macro="" textlink="">
        <xdr:nvSpPr>
          <xdr:cNvPr id="4" name="Ovale 13">
            <a:extLst>
              <a:ext uri="{FF2B5EF4-FFF2-40B4-BE49-F238E27FC236}">
                <a16:creationId xmlns:a16="http://schemas.microsoft.com/office/drawing/2014/main" id="{B891AD9D-2E35-1A44-F829-BECEBA0118A2}"/>
              </a:ext>
            </a:extLst>
          </xdr:cNvPr>
          <xdr:cNvSpPr/>
        </xdr:nvSpPr>
        <xdr:spPr>
          <a:xfrm>
            <a:off x="624094" y="1292888"/>
            <a:ext cx="324000" cy="324000"/>
          </a:xfrm>
          <a:prstGeom prst="ellipse">
            <a:avLst/>
          </a:prstGeom>
          <a:noFill/>
          <a:ln w="38100">
            <a:solidFill>
              <a:srgbClr val="0655F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clientData/>
  </xdr:twoCellAnchor>
  <xdr:twoCellAnchor editAs="oneCell">
    <xdr:from>
      <xdr:col>6</xdr:col>
      <xdr:colOff>761871</xdr:colOff>
      <xdr:row>1</xdr:row>
      <xdr:rowOff>137712</xdr:rowOff>
    </xdr:from>
    <xdr:to>
      <xdr:col>8</xdr:col>
      <xdr:colOff>16808</xdr:colOff>
      <xdr:row>3</xdr:row>
      <xdr:rowOff>137906</xdr:rowOff>
    </xdr:to>
    <xdr:pic>
      <xdr:nvPicPr>
        <xdr:cNvPr id="16" name="Immagine 6">
          <a:hlinkClick xmlns:r="http://schemas.openxmlformats.org/officeDocument/2006/relationships" r:id="rId3"/>
          <a:extLst>
            <a:ext uri="{FF2B5EF4-FFF2-40B4-BE49-F238E27FC236}">
              <a16:creationId xmlns:a16="http://schemas.microsoft.com/office/drawing/2014/main" id="{B861788A-FDA6-2C06-E8A4-E7DE06FD17FC}"/>
            </a:ext>
          </a:extLst>
        </xdr:cNvPr>
        <xdr:cNvPicPr>
          <a:picLocks noChangeAspect="1"/>
        </xdr:cNvPicPr>
      </xdr:nvPicPr>
      <xdr:blipFill>
        <a:blip xmlns:r="http://schemas.openxmlformats.org/officeDocument/2006/relationships" r:embed="rId4"/>
        <a:stretch>
          <a:fillRect/>
        </a:stretch>
      </xdr:blipFill>
      <xdr:spPr>
        <a:xfrm>
          <a:off x="7039595" y="323566"/>
          <a:ext cx="1102787" cy="37623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42141</xdr:colOff>
      <xdr:row>2</xdr:row>
      <xdr:rowOff>226001</xdr:rowOff>
    </xdr:from>
    <xdr:to>
      <xdr:col>10</xdr:col>
      <xdr:colOff>254866</xdr:colOff>
      <xdr:row>3</xdr:row>
      <xdr:rowOff>188767</xdr:rowOff>
    </xdr:to>
    <xdr:pic>
      <xdr:nvPicPr>
        <xdr:cNvPr id="113" name="Immagine 9">
          <a:extLst>
            <a:ext uri="{FF2B5EF4-FFF2-40B4-BE49-F238E27FC236}">
              <a16:creationId xmlns:a16="http://schemas.microsoft.com/office/drawing/2014/main" id="{A42D962D-9AFD-45BB-9B38-0A8A561D51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83914" y="595456"/>
          <a:ext cx="215900" cy="229466"/>
        </a:xfrm>
        <a:prstGeom prst="rect">
          <a:avLst/>
        </a:prstGeom>
      </xdr:spPr>
    </xdr:pic>
    <xdr:clientData/>
  </xdr:twoCellAnchor>
  <xdr:twoCellAnchor>
    <xdr:from>
      <xdr:col>5</xdr:col>
      <xdr:colOff>355022</xdr:colOff>
      <xdr:row>2</xdr:row>
      <xdr:rowOff>36368</xdr:rowOff>
    </xdr:from>
    <xdr:to>
      <xdr:col>5</xdr:col>
      <xdr:colOff>679022</xdr:colOff>
      <xdr:row>3</xdr:row>
      <xdr:rowOff>94823</xdr:rowOff>
    </xdr:to>
    <xdr:grpSp>
      <xdr:nvGrpSpPr>
        <xdr:cNvPr id="107" name="Gruppo 16">
          <a:extLst>
            <a:ext uri="{FF2B5EF4-FFF2-40B4-BE49-F238E27FC236}">
              <a16:creationId xmlns:a16="http://schemas.microsoft.com/office/drawing/2014/main" id="{25A17B5A-2CD5-414B-8574-F9E39181F575}"/>
            </a:ext>
          </a:extLst>
        </xdr:cNvPr>
        <xdr:cNvGrpSpPr/>
      </xdr:nvGrpSpPr>
      <xdr:grpSpPr>
        <a:xfrm>
          <a:off x="5068133" y="403257"/>
          <a:ext cx="324000" cy="326566"/>
          <a:chOff x="6904633" y="1323448"/>
          <a:chExt cx="324000" cy="324000"/>
        </a:xfrm>
        <a:effectLst>
          <a:outerShdw blurRad="50800" dist="38100" dir="2700000" algn="tl" rotWithShape="0">
            <a:prstClr val="black">
              <a:alpha val="40000"/>
            </a:prstClr>
          </a:outerShdw>
        </a:effectLst>
      </xdr:grpSpPr>
      <xdr:sp macro="" textlink="">
        <xdr:nvSpPr>
          <xdr:cNvPr id="108" name="Ovale 17">
            <a:extLst>
              <a:ext uri="{FF2B5EF4-FFF2-40B4-BE49-F238E27FC236}">
                <a16:creationId xmlns:a16="http://schemas.microsoft.com/office/drawing/2014/main" id="{7872A433-65A5-0B22-7C08-211EAD6D7BAA}"/>
              </a:ext>
            </a:extLst>
          </xdr:cNvPr>
          <xdr:cNvSpPr/>
        </xdr:nvSpPr>
        <xdr:spPr>
          <a:xfrm>
            <a:off x="6904633" y="1323448"/>
            <a:ext cx="324000" cy="324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grpSp>
        <xdr:nvGrpSpPr>
          <xdr:cNvPr id="109" name="Gruppo 18">
            <a:extLst>
              <a:ext uri="{FF2B5EF4-FFF2-40B4-BE49-F238E27FC236}">
                <a16:creationId xmlns:a16="http://schemas.microsoft.com/office/drawing/2014/main" id="{312D6B56-AE7C-5AB7-7981-D13D70D4FD12}"/>
              </a:ext>
            </a:extLst>
          </xdr:cNvPr>
          <xdr:cNvGrpSpPr/>
        </xdr:nvGrpSpPr>
        <xdr:grpSpPr>
          <a:xfrm>
            <a:off x="6904633" y="1323448"/>
            <a:ext cx="324000" cy="324000"/>
            <a:chOff x="1881468" y="894110"/>
            <a:chExt cx="324000" cy="324000"/>
          </a:xfrm>
        </xdr:grpSpPr>
        <xdr:pic>
          <xdr:nvPicPr>
            <xdr:cNvPr id="110" name="Immagine 19">
              <a:extLst>
                <a:ext uri="{FF2B5EF4-FFF2-40B4-BE49-F238E27FC236}">
                  <a16:creationId xmlns:a16="http://schemas.microsoft.com/office/drawing/2014/main" id="{907673B0-3611-AD2E-BC01-EAEB0E4F4865}"/>
                </a:ext>
              </a:extLst>
            </xdr:cNvPr>
            <xdr:cNvPicPr>
              <a:picLocks noChangeAspect="1"/>
            </xdr:cNvPicPr>
          </xdr:nvPicPr>
          <xdr:blipFill>
            <a:blip xmlns:r="http://schemas.openxmlformats.org/officeDocument/2006/relationships" r:embed="rId2">
              <a:duotone>
                <a:prstClr val="black"/>
                <a:srgbClr val="FE0F64">
                  <a:tint val="45000"/>
                  <a:satMod val="400000"/>
                </a:srgbClr>
              </a:duotone>
            </a:blip>
            <a:stretch>
              <a:fillRect/>
            </a:stretch>
          </xdr:blipFill>
          <xdr:spPr>
            <a:xfrm>
              <a:off x="1926993" y="952671"/>
              <a:ext cx="234000" cy="192101"/>
            </a:xfrm>
            <a:prstGeom prst="rect">
              <a:avLst/>
            </a:prstGeom>
            <a:solidFill>
              <a:schemeClr val="bg1"/>
            </a:solidFill>
          </xdr:spPr>
        </xdr:pic>
        <xdr:sp macro="" textlink="">
          <xdr:nvSpPr>
            <xdr:cNvPr id="111" name="Ovale 20">
              <a:extLst>
                <a:ext uri="{FF2B5EF4-FFF2-40B4-BE49-F238E27FC236}">
                  <a16:creationId xmlns:a16="http://schemas.microsoft.com/office/drawing/2014/main" id="{9DCA79D7-33A4-A284-18A1-A1CB3ABC0A0E}"/>
                </a:ext>
              </a:extLst>
            </xdr:cNvPr>
            <xdr:cNvSpPr/>
          </xdr:nvSpPr>
          <xdr:spPr>
            <a:xfrm>
              <a:off x="1881468" y="894110"/>
              <a:ext cx="324000" cy="324000"/>
            </a:xfrm>
            <a:prstGeom prst="ellipse">
              <a:avLst/>
            </a:prstGeom>
            <a:noFill/>
            <a:ln w="38100">
              <a:solidFill>
                <a:srgbClr val="FE0F64"/>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grpSp>
    </xdr:grpSp>
    <xdr:clientData/>
  </xdr:twoCellAnchor>
  <xdr:oneCellAnchor>
    <xdr:from>
      <xdr:col>8</xdr:col>
      <xdr:colOff>524453</xdr:colOff>
      <xdr:row>2</xdr:row>
      <xdr:rowOff>21647</xdr:rowOff>
    </xdr:from>
    <xdr:ext cx="1087053" cy="372186"/>
    <xdr:pic>
      <xdr:nvPicPr>
        <xdr:cNvPr id="106" name="Immagine 6">
          <a:hlinkClick xmlns:r="http://schemas.openxmlformats.org/officeDocument/2006/relationships" r:id="rId3"/>
          <a:extLst>
            <a:ext uri="{FF2B5EF4-FFF2-40B4-BE49-F238E27FC236}">
              <a16:creationId xmlns:a16="http://schemas.microsoft.com/office/drawing/2014/main" id="{20455390-D531-9540-6D5D-7048CC17CB7C}"/>
            </a:ext>
          </a:extLst>
        </xdr:cNvPr>
        <xdr:cNvPicPr>
          <a:picLocks noChangeAspect="1"/>
        </xdr:cNvPicPr>
      </xdr:nvPicPr>
      <xdr:blipFill>
        <a:blip xmlns:r="http://schemas.openxmlformats.org/officeDocument/2006/relationships" r:embed="rId4"/>
        <a:stretch>
          <a:fillRect/>
        </a:stretch>
      </xdr:blipFill>
      <xdr:spPr>
        <a:xfrm>
          <a:off x="7561408" y="391102"/>
          <a:ext cx="1087053" cy="372186"/>
        </a:xfrm>
        <a:prstGeom prst="rect">
          <a:avLst/>
        </a:prstGeom>
      </xdr:spPr>
    </xdr:pic>
    <xdr:clientData/>
  </xdr:oneCellAnchor>
  <xdr:twoCellAnchor>
    <xdr:from>
      <xdr:col>5</xdr:col>
      <xdr:colOff>718700</xdr:colOff>
      <xdr:row>2</xdr:row>
      <xdr:rowOff>36368</xdr:rowOff>
    </xdr:from>
    <xdr:to>
      <xdr:col>6</xdr:col>
      <xdr:colOff>280700</xdr:colOff>
      <xdr:row>3</xdr:row>
      <xdr:rowOff>100386</xdr:rowOff>
    </xdr:to>
    <xdr:grpSp>
      <xdr:nvGrpSpPr>
        <xdr:cNvPr id="2" name="Gruppo 9">
          <a:hlinkClick xmlns:r="http://schemas.openxmlformats.org/officeDocument/2006/relationships" r:id="rId5"/>
          <a:extLst>
            <a:ext uri="{FF2B5EF4-FFF2-40B4-BE49-F238E27FC236}">
              <a16:creationId xmlns:a16="http://schemas.microsoft.com/office/drawing/2014/main" id="{71020B12-8885-4CA8-94BB-9DE7B9A536C1}"/>
            </a:ext>
          </a:extLst>
        </xdr:cNvPr>
        <xdr:cNvGrpSpPr/>
      </xdr:nvGrpSpPr>
      <xdr:grpSpPr>
        <a:xfrm>
          <a:off x="5431811" y="403257"/>
          <a:ext cx="359278" cy="332129"/>
          <a:chOff x="919120" y="1656703"/>
          <a:chExt cx="324000" cy="324000"/>
        </a:xfrm>
        <a:solidFill>
          <a:srgbClr val="FFFFFF"/>
        </a:solidFill>
        <a:effectLst>
          <a:outerShdw blurRad="50800" dist="38100" dir="2700000" algn="tl" rotWithShape="0">
            <a:prstClr val="black">
              <a:alpha val="40000"/>
            </a:prstClr>
          </a:outerShdw>
        </a:effectLst>
      </xdr:grpSpPr>
      <xdr:sp macro="" textlink="">
        <xdr:nvSpPr>
          <xdr:cNvPr id="3" name="Ovale 10">
            <a:extLst>
              <a:ext uri="{FF2B5EF4-FFF2-40B4-BE49-F238E27FC236}">
                <a16:creationId xmlns:a16="http://schemas.microsoft.com/office/drawing/2014/main" id="{477A33EE-1C78-E7E2-7F71-5C52D058958C}"/>
              </a:ext>
            </a:extLst>
          </xdr:cNvPr>
          <xdr:cNvSpPr/>
        </xdr:nvSpPr>
        <xdr:spPr>
          <a:xfrm>
            <a:off x="919120" y="1656703"/>
            <a:ext cx="324000" cy="324000"/>
          </a:xfrm>
          <a:prstGeom prst="ellipse">
            <a:avLst/>
          </a:prstGeom>
          <a:grpFill/>
          <a:ln w="38100">
            <a:solidFill>
              <a:srgbClr val="461E7D"/>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pic>
        <xdr:nvPicPr>
          <xdr:cNvPr id="4" name="Immagine 11">
            <a:extLst>
              <a:ext uri="{FF2B5EF4-FFF2-40B4-BE49-F238E27FC236}">
                <a16:creationId xmlns:a16="http://schemas.microsoft.com/office/drawing/2014/main" id="{F18C73A0-3035-630E-2116-8B04AEA6BC22}"/>
              </a:ext>
            </a:extLst>
          </xdr:cNvPr>
          <xdr:cNvPicPr>
            <a:picLocks noChangeAspect="1"/>
          </xdr:cNvPicPr>
        </xdr:nvPicPr>
        <xdr:blipFill>
          <a:blip xmlns:r="http://schemas.openxmlformats.org/officeDocument/2006/relationships" r:embed="rId6"/>
          <a:stretch>
            <a:fillRect/>
          </a:stretch>
        </xdr:blipFill>
        <xdr:spPr>
          <a:xfrm>
            <a:off x="993409" y="1729922"/>
            <a:ext cx="181267" cy="180000"/>
          </a:xfrm>
          <a:prstGeom prst="rect">
            <a:avLst/>
          </a:prstGeom>
          <a:grpFill/>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16</xdr:col>
      <xdr:colOff>142875</xdr:colOff>
      <xdr:row>1</xdr:row>
      <xdr:rowOff>142875</xdr:rowOff>
    </xdr:from>
    <xdr:to>
      <xdr:col>17</xdr:col>
      <xdr:colOff>573569</xdr:colOff>
      <xdr:row>3</xdr:row>
      <xdr:rowOff>141855</xdr:rowOff>
    </xdr:to>
    <xdr:pic>
      <xdr:nvPicPr>
        <xdr:cNvPr id="2" name="Immagine 6">
          <a:hlinkClick xmlns:r="http://schemas.openxmlformats.org/officeDocument/2006/relationships" r:id="rId1"/>
          <a:extLst>
            <a:ext uri="{FF2B5EF4-FFF2-40B4-BE49-F238E27FC236}">
              <a16:creationId xmlns:a16="http://schemas.microsoft.com/office/drawing/2014/main" id="{DE36E793-AC03-4A6E-9E36-E9C201BB09DB}"/>
            </a:ext>
          </a:extLst>
        </xdr:cNvPr>
        <xdr:cNvPicPr>
          <a:picLocks noChangeAspect="1"/>
        </xdr:cNvPicPr>
      </xdr:nvPicPr>
      <xdr:blipFill>
        <a:blip xmlns:r="http://schemas.openxmlformats.org/officeDocument/2006/relationships" r:embed="rId2"/>
        <a:stretch>
          <a:fillRect/>
        </a:stretch>
      </xdr:blipFill>
      <xdr:spPr>
        <a:xfrm>
          <a:off x="16522700" y="320675"/>
          <a:ext cx="1078393" cy="373630"/>
        </a:xfrm>
        <a:prstGeom prst="rect">
          <a:avLst/>
        </a:prstGeom>
      </xdr:spPr>
    </xdr:pic>
    <xdr:clientData/>
  </xdr:twoCellAnchor>
  <xdr:twoCellAnchor editAs="oneCell">
    <xdr:from>
      <xdr:col>18</xdr:col>
      <xdr:colOff>16283</xdr:colOff>
      <xdr:row>2</xdr:row>
      <xdr:rowOff>122116</xdr:rowOff>
    </xdr:from>
    <xdr:to>
      <xdr:col>18</xdr:col>
      <xdr:colOff>238533</xdr:colOff>
      <xdr:row>3</xdr:row>
      <xdr:rowOff>152808</xdr:rowOff>
    </xdr:to>
    <xdr:pic>
      <xdr:nvPicPr>
        <xdr:cNvPr id="7" name="Immagine 2">
          <a:extLst>
            <a:ext uri="{FF2B5EF4-FFF2-40B4-BE49-F238E27FC236}">
              <a16:creationId xmlns:a16="http://schemas.microsoft.com/office/drawing/2014/main" id="{D9AAEF5F-3FC6-41A1-93EB-DC0CF0CE483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054104" y="496603"/>
          <a:ext cx="219075" cy="20849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38100</xdr:colOff>
      <xdr:row>1</xdr:row>
      <xdr:rowOff>142875</xdr:rowOff>
    </xdr:from>
    <xdr:to>
      <xdr:col>4</xdr:col>
      <xdr:colOff>302635</xdr:colOff>
      <xdr:row>3</xdr:row>
      <xdr:rowOff>150322</xdr:rowOff>
    </xdr:to>
    <xdr:pic>
      <xdr:nvPicPr>
        <xdr:cNvPr id="4" name="Immagine 6">
          <a:hlinkClick xmlns:r="http://schemas.openxmlformats.org/officeDocument/2006/relationships" r:id="rId1"/>
          <a:extLst>
            <a:ext uri="{FF2B5EF4-FFF2-40B4-BE49-F238E27FC236}">
              <a16:creationId xmlns:a16="http://schemas.microsoft.com/office/drawing/2014/main" id="{6E81829F-813A-45E4-B3CD-A8525E273D30}"/>
            </a:ext>
          </a:extLst>
        </xdr:cNvPr>
        <xdr:cNvPicPr>
          <a:picLocks noChangeAspect="1"/>
        </xdr:cNvPicPr>
      </xdr:nvPicPr>
      <xdr:blipFill>
        <a:blip xmlns:r="http://schemas.openxmlformats.org/officeDocument/2006/relationships" r:embed="rId2"/>
        <a:stretch>
          <a:fillRect/>
        </a:stretch>
      </xdr:blipFill>
      <xdr:spPr>
        <a:xfrm>
          <a:off x="3117850" y="327025"/>
          <a:ext cx="1087919" cy="383155"/>
        </a:xfrm>
        <a:prstGeom prst="rect">
          <a:avLst/>
        </a:prstGeom>
      </xdr:spPr>
    </xdr:pic>
    <xdr:clientData/>
  </xdr:twoCellAnchor>
  <xdr:twoCellAnchor editAs="oneCell">
    <xdr:from>
      <xdr:col>5</xdr:col>
      <xdr:colOff>0</xdr:colOff>
      <xdr:row>2</xdr:row>
      <xdr:rowOff>104775</xdr:rowOff>
    </xdr:from>
    <xdr:to>
      <xdr:col>5</xdr:col>
      <xdr:colOff>219075</xdr:colOff>
      <xdr:row>3</xdr:row>
      <xdr:rowOff>129117</xdr:rowOff>
    </xdr:to>
    <xdr:pic>
      <xdr:nvPicPr>
        <xdr:cNvPr id="5" name="Immagine 4">
          <a:extLst>
            <a:ext uri="{FF2B5EF4-FFF2-40B4-BE49-F238E27FC236}">
              <a16:creationId xmlns:a16="http://schemas.microsoft.com/office/drawing/2014/main" id="{E3DB09FB-AB4B-48DB-A4F6-14FBA0DE31E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40250" y="473075"/>
          <a:ext cx="219075" cy="2190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4</xdr:col>
      <xdr:colOff>0</xdr:colOff>
      <xdr:row>1</xdr:row>
      <xdr:rowOff>62970</xdr:rowOff>
    </xdr:from>
    <xdr:ext cx="1005900" cy="387917"/>
    <xdr:pic>
      <xdr:nvPicPr>
        <xdr:cNvPr id="2" name="Immagine 6">
          <a:hlinkClick xmlns:r="http://schemas.openxmlformats.org/officeDocument/2006/relationships" r:id="rId1"/>
          <a:extLst>
            <a:ext uri="{FF2B5EF4-FFF2-40B4-BE49-F238E27FC236}">
              <a16:creationId xmlns:a16="http://schemas.microsoft.com/office/drawing/2014/main" id="{7F11D42E-D2A5-4A28-A84F-D1568162D634}"/>
            </a:ext>
          </a:extLst>
        </xdr:cNvPr>
        <xdr:cNvPicPr>
          <a:picLocks noChangeAspect="1"/>
        </xdr:cNvPicPr>
      </xdr:nvPicPr>
      <xdr:blipFill>
        <a:blip xmlns:r="http://schemas.openxmlformats.org/officeDocument/2006/relationships" r:embed="rId2"/>
        <a:stretch>
          <a:fillRect/>
        </a:stretch>
      </xdr:blipFill>
      <xdr:spPr>
        <a:xfrm>
          <a:off x="7723188" y="247120"/>
          <a:ext cx="1005900" cy="387917"/>
        </a:xfrm>
        <a:prstGeom prst="rect">
          <a:avLst/>
        </a:prstGeom>
      </xdr:spPr>
    </xdr:pic>
    <xdr:clientData/>
  </xdr:oneCellAnchor>
  <xdr:oneCellAnchor>
    <xdr:from>
      <xdr:col>5</xdr:col>
      <xdr:colOff>149225</xdr:colOff>
      <xdr:row>1</xdr:row>
      <xdr:rowOff>171450</xdr:rowOff>
    </xdr:from>
    <xdr:ext cx="219075" cy="215900"/>
    <xdr:pic>
      <xdr:nvPicPr>
        <xdr:cNvPr id="3" name="Immagine 2">
          <a:extLst>
            <a:ext uri="{FF2B5EF4-FFF2-40B4-BE49-F238E27FC236}">
              <a16:creationId xmlns:a16="http://schemas.microsoft.com/office/drawing/2014/main" id="{F1FD1F33-690B-4956-AB83-DD354895834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369300" y="352425"/>
          <a:ext cx="219075" cy="215900"/>
        </a:xfrm>
        <a:prstGeom prst="rect">
          <a:avLst/>
        </a:prstGeom>
      </xdr:spPr>
    </xdr:pic>
    <xdr:clientData/>
  </xdr:one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vestor.relations@enel.com" TargetMode="External"/><Relationship Id="rId1" Type="http://schemas.openxmlformats.org/officeDocument/2006/relationships/hyperlink" Target="http://www.enel.com/investors"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61D7E-ECE5-4567-96C9-21EFACADDB59}">
  <sheetPr>
    <pageSetUpPr fitToPage="1"/>
  </sheetPr>
  <dimension ref="A2:N33"/>
  <sheetViews>
    <sheetView showGridLines="0" tabSelected="1" zoomScale="60" zoomScaleNormal="60" workbookViewId="0">
      <selection activeCell="P8" sqref="P8"/>
    </sheetView>
  </sheetViews>
  <sheetFormatPr defaultColWidth="11.453125" defaultRowHeight="14" x14ac:dyDescent="0.3"/>
  <cols>
    <col min="1" max="16384" width="11.453125" style="2"/>
  </cols>
  <sheetData>
    <row r="2" spans="1:10" ht="22.5" x14ac:dyDescent="0.45">
      <c r="A2" s="1"/>
      <c r="B2" s="1"/>
      <c r="C2" s="1"/>
      <c r="D2" s="1"/>
      <c r="E2" s="1"/>
      <c r="F2" s="1"/>
      <c r="G2" s="1"/>
      <c r="H2" s="1"/>
    </row>
    <row r="3" spans="1:10" ht="22.5" x14ac:dyDescent="0.45">
      <c r="A3" s="1"/>
      <c r="B3" s="1"/>
      <c r="C3" s="1"/>
      <c r="D3" s="1"/>
      <c r="E3" s="1"/>
      <c r="F3" s="1"/>
      <c r="G3" s="1"/>
      <c r="H3" s="1"/>
    </row>
    <row r="4" spans="1:10" ht="22.5" x14ac:dyDescent="0.45">
      <c r="A4" s="1"/>
      <c r="B4" s="1"/>
      <c r="C4" s="1"/>
      <c r="D4" s="1"/>
      <c r="E4" s="1"/>
      <c r="F4" s="1"/>
      <c r="G4" s="1"/>
      <c r="H4" s="1"/>
    </row>
    <row r="5" spans="1:10" ht="22.5" x14ac:dyDescent="0.45">
      <c r="A5" s="1"/>
      <c r="B5" s="1"/>
      <c r="C5" s="1"/>
      <c r="D5" s="1"/>
      <c r="E5" s="1"/>
      <c r="F5" s="1"/>
      <c r="G5" s="1"/>
      <c r="H5" s="1"/>
    </row>
    <row r="6" spans="1:10" ht="22.5" x14ac:dyDescent="0.45">
      <c r="A6" s="1"/>
      <c r="B6" s="1"/>
      <c r="C6" s="1"/>
      <c r="D6" s="1"/>
      <c r="E6" s="1"/>
      <c r="F6" s="1"/>
      <c r="G6" s="1"/>
      <c r="H6" s="1"/>
    </row>
    <row r="7" spans="1:10" ht="22.5" x14ac:dyDescent="0.45">
      <c r="A7" s="1"/>
      <c r="B7" s="1"/>
      <c r="C7" s="1"/>
      <c r="D7" s="1"/>
      <c r="E7" s="1"/>
      <c r="F7" s="1"/>
      <c r="G7" s="1"/>
      <c r="H7" s="1"/>
    </row>
    <row r="8" spans="1:10" ht="22.5" customHeight="1" x14ac:dyDescent="0.3">
      <c r="A8" s="356"/>
      <c r="B8" s="356"/>
      <c r="C8" s="356"/>
      <c r="D8" s="356"/>
      <c r="E8" s="356"/>
      <c r="F8" s="356"/>
      <c r="G8" s="356"/>
      <c r="H8" s="356"/>
      <c r="I8" s="356"/>
      <c r="J8" s="356"/>
    </row>
    <row r="9" spans="1:10" ht="22.5" customHeight="1" x14ac:dyDescent="0.3">
      <c r="A9" s="356"/>
      <c r="B9" s="356"/>
      <c r="C9" s="356"/>
      <c r="D9" s="356"/>
      <c r="E9" s="356"/>
      <c r="F9" s="356"/>
      <c r="G9" s="356"/>
      <c r="H9" s="356"/>
      <c r="I9" s="356"/>
      <c r="J9" s="356"/>
    </row>
    <row r="10" spans="1:10" ht="22.5" customHeight="1" x14ac:dyDescent="0.3">
      <c r="A10" s="356"/>
      <c r="B10" s="356"/>
      <c r="C10" s="356"/>
      <c r="D10" s="356"/>
      <c r="E10" s="356"/>
      <c r="F10" s="356"/>
      <c r="G10" s="356"/>
      <c r="H10" s="356"/>
      <c r="I10" s="356"/>
      <c r="J10" s="356"/>
    </row>
    <row r="11" spans="1:10" ht="22.5" customHeight="1" x14ac:dyDescent="0.3">
      <c r="A11" s="356"/>
      <c r="B11" s="356"/>
      <c r="C11" s="356"/>
      <c r="D11" s="356"/>
      <c r="E11" s="356"/>
      <c r="F11" s="356"/>
      <c r="G11" s="356"/>
      <c r="H11" s="356"/>
      <c r="I11" s="356"/>
      <c r="J11" s="356"/>
    </row>
    <row r="12" spans="1:10" ht="22.5" customHeight="1" x14ac:dyDescent="0.3">
      <c r="A12" s="356"/>
      <c r="B12" s="356"/>
      <c r="C12" s="356"/>
      <c r="D12" s="356"/>
      <c r="E12" s="356"/>
      <c r="F12" s="356"/>
      <c r="G12" s="356"/>
      <c r="H12" s="356"/>
      <c r="I12" s="356"/>
      <c r="J12" s="356"/>
    </row>
    <row r="13" spans="1:10" ht="22.5" customHeight="1" x14ac:dyDescent="0.3">
      <c r="A13" s="356"/>
      <c r="B13" s="356"/>
      <c r="C13" s="356"/>
      <c r="D13" s="356"/>
      <c r="E13" s="356"/>
      <c r="F13" s="356"/>
      <c r="G13" s="356"/>
      <c r="H13" s="356"/>
      <c r="I13" s="356"/>
      <c r="J13" s="356"/>
    </row>
    <row r="14" spans="1:10" ht="22.5" customHeight="1" x14ac:dyDescent="0.3">
      <c r="A14" s="356"/>
      <c r="B14" s="356"/>
      <c r="C14" s="356"/>
      <c r="D14" s="356"/>
      <c r="E14" s="356"/>
      <c r="F14" s="356"/>
      <c r="G14" s="356"/>
      <c r="H14" s="356"/>
      <c r="I14" s="356"/>
      <c r="J14" s="356"/>
    </row>
    <row r="15" spans="1:10" ht="15" customHeight="1" x14ac:dyDescent="0.3">
      <c r="A15" s="356"/>
      <c r="B15" s="356"/>
      <c r="C15" s="356"/>
      <c r="D15" s="356"/>
      <c r="E15" s="356"/>
      <c r="F15" s="356"/>
      <c r="G15" s="356"/>
      <c r="H15" s="356"/>
      <c r="I15" s="356"/>
      <c r="J15" s="356"/>
    </row>
    <row r="16" spans="1:10" ht="15" customHeight="1" x14ac:dyDescent="0.3">
      <c r="A16" s="356"/>
      <c r="B16" s="356"/>
      <c r="C16" s="356"/>
      <c r="D16" s="356"/>
      <c r="E16" s="356"/>
      <c r="F16" s="356"/>
      <c r="G16" s="356"/>
      <c r="H16" s="356"/>
      <c r="I16" s="356"/>
      <c r="J16" s="356"/>
    </row>
    <row r="17" spans="1:14" ht="22.5" x14ac:dyDescent="0.45">
      <c r="A17" s="1"/>
      <c r="B17" s="1"/>
      <c r="C17" s="1"/>
      <c r="D17" s="1"/>
      <c r="E17" s="1"/>
      <c r="F17" s="1"/>
      <c r="G17" s="1"/>
      <c r="H17" s="1"/>
    </row>
    <row r="18" spans="1:14" ht="22.5" x14ac:dyDescent="0.45">
      <c r="A18" s="1"/>
      <c r="B18" s="1"/>
      <c r="C18" s="1"/>
      <c r="D18" s="1"/>
      <c r="E18" s="1"/>
      <c r="F18" s="1"/>
      <c r="G18" s="1"/>
      <c r="H18" s="1"/>
    </row>
    <row r="19" spans="1:14" ht="22.5" x14ac:dyDescent="0.45">
      <c r="A19" s="355" t="s">
        <v>0</v>
      </c>
      <c r="B19" s="355"/>
      <c r="C19" s="355"/>
      <c r="D19" s="355"/>
      <c r="E19" s="355"/>
      <c r="F19" s="355"/>
      <c r="G19" s="355"/>
      <c r="H19" s="355"/>
      <c r="I19" s="355"/>
      <c r="J19" s="355"/>
      <c r="K19" s="355"/>
      <c r="L19" s="355"/>
      <c r="M19" s="355"/>
      <c r="N19" s="3"/>
    </row>
    <row r="20" spans="1:14" ht="22.5" x14ac:dyDescent="0.45">
      <c r="A20" s="353" t="s">
        <v>1</v>
      </c>
      <c r="B20" s="353"/>
      <c r="C20" s="353"/>
      <c r="D20" s="353"/>
      <c r="E20" s="353"/>
      <c r="F20" s="353"/>
      <c r="G20" s="353"/>
      <c r="H20" s="353"/>
      <c r="I20" s="353"/>
      <c r="J20" s="353"/>
      <c r="K20" s="353"/>
      <c r="L20" s="353"/>
      <c r="M20" s="353"/>
      <c r="N20" s="4"/>
    </row>
    <row r="21" spans="1:14" ht="22.5" x14ac:dyDescent="0.45">
      <c r="A21" s="357" t="s">
        <v>2</v>
      </c>
      <c r="B21" s="357"/>
      <c r="C21" s="357"/>
      <c r="D21" s="357"/>
      <c r="E21" s="357"/>
      <c r="F21" s="357"/>
      <c r="G21" s="357"/>
      <c r="H21" s="357"/>
      <c r="I21" s="357"/>
      <c r="J21" s="357"/>
      <c r="K21" s="357"/>
      <c r="L21" s="357"/>
      <c r="M21" s="357"/>
      <c r="N21" s="5"/>
    </row>
    <row r="22" spans="1:14" ht="22.5" x14ac:dyDescent="0.45">
      <c r="A22" s="354"/>
      <c r="B22" s="354"/>
      <c r="C22" s="354"/>
      <c r="D22" s="354"/>
      <c r="E22" s="354"/>
      <c r="F22" s="354"/>
      <c r="G22" s="354"/>
      <c r="H22" s="354"/>
      <c r="I22" s="354"/>
      <c r="J22" s="354"/>
      <c r="K22" s="354"/>
      <c r="L22" s="354"/>
      <c r="M22" s="354"/>
      <c r="N22" s="1"/>
    </row>
    <row r="23" spans="1:14" ht="22.5" x14ac:dyDescent="0.45">
      <c r="A23" s="355" t="s">
        <v>3</v>
      </c>
      <c r="B23" s="355"/>
      <c r="C23" s="355"/>
      <c r="D23" s="355"/>
      <c r="E23" s="355"/>
      <c r="F23" s="355"/>
      <c r="G23" s="355"/>
      <c r="H23" s="355"/>
      <c r="I23" s="355"/>
      <c r="J23" s="355"/>
      <c r="K23" s="355"/>
      <c r="L23" s="355"/>
      <c r="M23" s="355"/>
      <c r="N23" s="3"/>
    </row>
    <row r="24" spans="1:14" ht="22.5" x14ac:dyDescent="0.45">
      <c r="A24" s="353" t="s">
        <v>4</v>
      </c>
      <c r="B24" s="353"/>
      <c r="C24" s="353"/>
      <c r="D24" s="353"/>
      <c r="E24" s="353"/>
      <c r="F24" s="353"/>
      <c r="G24" s="353"/>
      <c r="H24" s="353"/>
      <c r="I24" s="353"/>
      <c r="J24" s="353"/>
      <c r="K24" s="353"/>
      <c r="L24" s="353"/>
      <c r="M24" s="353"/>
      <c r="N24" s="4"/>
    </row>
    <row r="25" spans="1:14" ht="22.5" x14ac:dyDescent="0.45">
      <c r="A25" s="354"/>
      <c r="B25" s="354"/>
      <c r="C25" s="354"/>
      <c r="D25" s="354"/>
      <c r="E25" s="354"/>
      <c r="F25" s="354"/>
      <c r="G25" s="354"/>
      <c r="H25" s="354"/>
      <c r="I25" s="354"/>
      <c r="J25" s="354"/>
      <c r="K25" s="354"/>
      <c r="L25" s="354"/>
      <c r="M25" s="354"/>
      <c r="N25" s="1"/>
    </row>
    <row r="26" spans="1:14" ht="22.5" x14ac:dyDescent="0.45">
      <c r="A26" s="355" t="s">
        <v>5</v>
      </c>
      <c r="B26" s="355"/>
      <c r="C26" s="355"/>
      <c r="D26" s="355"/>
      <c r="E26" s="355"/>
      <c r="F26" s="355"/>
      <c r="G26" s="355"/>
      <c r="H26" s="355"/>
      <c r="I26" s="355"/>
      <c r="J26" s="355"/>
      <c r="K26" s="355"/>
      <c r="L26" s="355"/>
      <c r="M26" s="355"/>
      <c r="N26" s="3"/>
    </row>
    <row r="27" spans="1:14" ht="22.5" x14ac:dyDescent="0.45">
      <c r="A27" s="354"/>
      <c r="B27" s="354"/>
      <c r="C27" s="354"/>
      <c r="D27" s="354"/>
      <c r="E27" s="354"/>
      <c r="F27" s="354"/>
      <c r="G27" s="354"/>
      <c r="H27" s="354"/>
      <c r="I27" s="354"/>
      <c r="J27" s="354"/>
      <c r="K27" s="354"/>
      <c r="L27" s="354"/>
      <c r="M27" s="354"/>
    </row>
    <row r="28" spans="1:14" ht="22.5" x14ac:dyDescent="0.45">
      <c r="A28" s="354"/>
      <c r="B28" s="354"/>
      <c r="C28" s="354"/>
      <c r="D28" s="354"/>
      <c r="E28" s="354"/>
      <c r="F28" s="354"/>
      <c r="G28" s="354"/>
      <c r="H28" s="354"/>
      <c r="I28" s="354"/>
      <c r="J28" s="354"/>
      <c r="K28" s="354"/>
      <c r="L28" s="354"/>
      <c r="M28" s="354"/>
    </row>
    <row r="29" spans="1:14" ht="22.5" x14ac:dyDescent="0.45">
      <c r="A29" s="1"/>
      <c r="B29" s="1"/>
      <c r="C29" s="1"/>
      <c r="D29" s="1"/>
      <c r="E29" s="1"/>
      <c r="F29" s="1"/>
      <c r="G29" s="1"/>
      <c r="H29" s="1"/>
    </row>
    <row r="30" spans="1:14" ht="22.5" x14ac:dyDescent="0.45">
      <c r="A30" s="1"/>
      <c r="B30" s="1"/>
      <c r="C30" s="1"/>
      <c r="D30" s="1"/>
      <c r="E30" s="1"/>
      <c r="F30" s="1"/>
      <c r="G30" s="1"/>
      <c r="H30" s="1"/>
    </row>
    <row r="31" spans="1:14" ht="22.5" x14ac:dyDescent="0.45">
      <c r="A31" s="1"/>
      <c r="B31" s="1"/>
      <c r="C31" s="1"/>
      <c r="D31" s="1"/>
      <c r="E31" s="1"/>
      <c r="F31" s="1"/>
      <c r="G31" s="1"/>
      <c r="H31" s="1"/>
    </row>
    <row r="32" spans="1:14" ht="22.5" x14ac:dyDescent="0.45">
      <c r="A32" s="1"/>
      <c r="B32" s="1"/>
      <c r="C32" s="1"/>
      <c r="D32" s="1"/>
      <c r="E32" s="1"/>
      <c r="F32" s="1"/>
      <c r="G32" s="1"/>
      <c r="H32" s="1"/>
    </row>
    <row r="33" spans="1:8" ht="22.5" x14ac:dyDescent="0.45">
      <c r="A33" s="1"/>
      <c r="B33" s="1"/>
      <c r="C33" s="1"/>
      <c r="D33" s="1"/>
      <c r="E33" s="1"/>
      <c r="F33" s="1"/>
      <c r="G33" s="1"/>
      <c r="H33" s="1"/>
    </row>
  </sheetData>
  <mergeCells count="11">
    <mergeCell ref="A23:M23"/>
    <mergeCell ref="A8:J16"/>
    <mergeCell ref="A19:M19"/>
    <mergeCell ref="A20:M20"/>
    <mergeCell ref="A21:M21"/>
    <mergeCell ref="A22:M22"/>
    <mergeCell ref="A24:M24"/>
    <mergeCell ref="A25:M25"/>
    <mergeCell ref="A26:M26"/>
    <mergeCell ref="A27:M27"/>
    <mergeCell ref="A28:M28"/>
  </mergeCells>
  <hyperlinks>
    <hyperlink ref="A24" r:id="rId1" xr:uid="{A72911F2-DA8A-46E1-A822-B283035F79AB}"/>
    <hyperlink ref="A20" r:id="rId2" xr:uid="{65FADB59-B2D7-46FA-AF11-62CE59BA05DE}"/>
  </hyperlinks>
  <printOptions horizontalCentered="1" verticalCentered="1"/>
  <pageMargins left="0.23622047244094491" right="0.23622047244094491" top="0.74803149606299213" bottom="0.74803149606299213" header="0.31496062992125984" footer="0.31496062992125984"/>
  <pageSetup paperSize="9" scale="86" orientation="portrait" r:id="rId3"/>
  <headerFooter differentFirst="1">
    <oddHeader>&amp;C&amp;"Arial"&amp;8&amp;K000000INTERNAL&amp;1#</oddHeader>
    <oddFooter>&amp;R&amp;P</oddFooter>
    <firstHeader>&amp;C&amp;"Arial"&amp;8&amp;K000000INTERNAL&amp;1#</firstHead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56139-5BF5-4CBF-BE7E-16836AD4105D}">
  <dimension ref="B1:R102"/>
  <sheetViews>
    <sheetView showGridLines="0" zoomScaleNormal="100" workbookViewId="0">
      <selection activeCell="E11" sqref="E11"/>
    </sheetView>
  </sheetViews>
  <sheetFormatPr defaultColWidth="9.1796875" defaultRowHeight="13" x14ac:dyDescent="0.3"/>
  <cols>
    <col min="1" max="1" width="9.1796875" style="7"/>
    <col min="2" max="2" width="60" style="7" bestFit="1" customWidth="1"/>
    <col min="3" max="3" width="11.26953125" style="7" customWidth="1"/>
    <col min="4" max="5" width="18.453125" style="7" customWidth="1"/>
    <col min="6" max="6" width="11.26953125" style="7" customWidth="1"/>
    <col min="7" max="13" width="9.1796875" style="7"/>
    <col min="14" max="14" width="13.26953125" style="7" customWidth="1"/>
    <col min="15" max="16384" width="9.1796875" style="7"/>
  </cols>
  <sheetData>
    <row r="1" spans="2:11" customFormat="1" ht="14.5" x14ac:dyDescent="0.35"/>
    <row r="2" spans="2:11" customFormat="1" ht="14.5" x14ac:dyDescent="0.35"/>
    <row r="3" spans="2:11" ht="15" customHeight="1" x14ac:dyDescent="0.3">
      <c r="B3" s="401" t="s">
        <v>313</v>
      </c>
      <c r="C3" s="401"/>
      <c r="D3" s="401"/>
      <c r="E3" s="401"/>
      <c r="F3" s="401"/>
    </row>
    <row r="4" spans="2:11" ht="15" customHeight="1" thickBot="1" x14ac:dyDescent="0.4">
      <c r="B4" s="402"/>
      <c r="C4" s="402"/>
      <c r="D4" s="402"/>
      <c r="E4" s="402"/>
      <c r="F4" s="402"/>
      <c r="G4" s="394" t="s">
        <v>11</v>
      </c>
      <c r="H4" s="395"/>
    </row>
    <row r="6" spans="2:11" ht="29.25" customHeight="1" x14ac:dyDescent="0.3">
      <c r="B6" s="403" t="s">
        <v>111</v>
      </c>
      <c r="C6" s="404"/>
      <c r="D6" s="404"/>
      <c r="E6" s="404"/>
      <c r="F6" s="405"/>
    </row>
    <row r="7" spans="2:11" ht="16" x14ac:dyDescent="0.3">
      <c r="B7" s="253" t="s">
        <v>387</v>
      </c>
      <c r="C7" s="282"/>
      <c r="D7" s="283"/>
      <c r="E7" s="283"/>
      <c r="F7" s="284"/>
    </row>
    <row r="8" spans="2:11" ht="15" customHeight="1" x14ac:dyDescent="0.3">
      <c r="B8" s="328" t="s">
        <v>112</v>
      </c>
      <c r="C8" s="329"/>
      <c r="D8" s="329" t="s">
        <v>368</v>
      </c>
      <c r="E8" s="330" t="s">
        <v>113</v>
      </c>
      <c r="F8" s="284"/>
    </row>
    <row r="9" spans="2:11" ht="15" customHeight="1" thickBot="1" x14ac:dyDescent="0.35">
      <c r="B9" s="40"/>
      <c r="C9" s="40"/>
      <c r="D9" s="40"/>
      <c r="E9" s="40"/>
      <c r="F9" s="23"/>
    </row>
    <row r="10" spans="2:11" ht="15" customHeight="1" thickBot="1" x14ac:dyDescent="0.35">
      <c r="B10" s="197" t="s">
        <v>114</v>
      </c>
      <c r="C10" s="243"/>
      <c r="D10" s="198"/>
      <c r="E10" s="198"/>
      <c r="F10" s="23"/>
    </row>
    <row r="11" spans="2:11" ht="15" customHeight="1" thickBot="1" x14ac:dyDescent="0.35">
      <c r="B11" s="199" t="s">
        <v>369</v>
      </c>
      <c r="C11" s="209"/>
      <c r="D11" s="292">
        <v>93675</v>
      </c>
      <c r="E11" s="244">
        <v>94584</v>
      </c>
      <c r="F11" s="23"/>
      <c r="I11" s="27"/>
      <c r="K11" s="27"/>
    </row>
    <row r="12" spans="2:11" ht="15" customHeight="1" thickBot="1" x14ac:dyDescent="0.35">
      <c r="B12" s="199" t="s">
        <v>370</v>
      </c>
      <c r="C12" s="209"/>
      <c r="D12" s="295">
        <v>29</v>
      </c>
      <c r="E12" s="245">
        <v>30</v>
      </c>
      <c r="F12" s="23"/>
      <c r="I12" s="27"/>
      <c r="K12" s="27"/>
    </row>
    <row r="13" spans="2:11" ht="15" customHeight="1" thickBot="1" x14ac:dyDescent="0.35">
      <c r="B13" s="199" t="s">
        <v>371</v>
      </c>
      <c r="C13" s="209"/>
      <c r="D13" s="292">
        <v>15132</v>
      </c>
      <c r="E13" s="246">
        <v>15837</v>
      </c>
      <c r="F13" s="23"/>
      <c r="I13" s="27"/>
      <c r="K13" s="27"/>
    </row>
    <row r="14" spans="2:11" ht="15" customHeight="1" thickBot="1" x14ac:dyDescent="0.35">
      <c r="B14" s="199" t="s">
        <v>372</v>
      </c>
      <c r="C14" s="209"/>
      <c r="D14" s="292">
        <v>13051</v>
      </c>
      <c r="E14" s="246">
        <v>12850</v>
      </c>
      <c r="F14" s="23"/>
      <c r="I14" s="27"/>
      <c r="K14" s="27"/>
    </row>
    <row r="15" spans="2:11" ht="15" customHeight="1" thickBot="1" x14ac:dyDescent="0.35">
      <c r="B15" s="199" t="s">
        <v>373</v>
      </c>
      <c r="C15" s="209"/>
      <c r="D15" s="292">
        <v>8830</v>
      </c>
      <c r="E15" s="246">
        <v>9025</v>
      </c>
      <c r="F15" s="23"/>
      <c r="I15" s="27"/>
      <c r="K15" s="27"/>
    </row>
    <row r="16" spans="2:11" ht="15" customHeight="1" thickBot="1" x14ac:dyDescent="0.35">
      <c r="B16" s="211" t="s">
        <v>115</v>
      </c>
      <c r="C16" s="209"/>
      <c r="D16" s="292">
        <v>1317</v>
      </c>
      <c r="E16" s="244">
        <v>1456</v>
      </c>
      <c r="F16" s="23"/>
    </row>
    <row r="17" spans="2:11" ht="15" customHeight="1" thickBot="1" x14ac:dyDescent="0.35">
      <c r="B17" s="199" t="s">
        <v>374</v>
      </c>
      <c r="C17" s="209"/>
      <c r="D17" s="292">
        <v>1170</v>
      </c>
      <c r="E17" s="244">
        <v>2003</v>
      </c>
      <c r="F17" s="23"/>
    </row>
    <row r="18" spans="2:11" ht="15" customHeight="1" thickBot="1" x14ac:dyDescent="0.35">
      <c r="B18" s="211" t="s">
        <v>375</v>
      </c>
      <c r="C18" s="209"/>
      <c r="D18" s="295">
        <v>632</v>
      </c>
      <c r="E18" s="216">
        <v>523</v>
      </c>
      <c r="F18" s="23"/>
      <c r="I18" s="27"/>
      <c r="K18" s="27"/>
    </row>
    <row r="19" spans="2:11" ht="15" customHeight="1" thickBot="1" x14ac:dyDescent="0.35">
      <c r="B19" s="211" t="s">
        <v>376</v>
      </c>
      <c r="C19" s="209"/>
      <c r="D19" s="292">
        <v>8472</v>
      </c>
      <c r="E19" s="244">
        <v>7607</v>
      </c>
      <c r="F19" s="23"/>
      <c r="I19" s="27"/>
      <c r="K19" s="27"/>
    </row>
    <row r="20" spans="2:11" ht="15" customHeight="1" thickBot="1" x14ac:dyDescent="0.35">
      <c r="B20" s="199" t="s">
        <v>116</v>
      </c>
      <c r="C20" s="209"/>
      <c r="D20" s="292">
        <v>2064</v>
      </c>
      <c r="E20" s="244">
        <v>1937</v>
      </c>
      <c r="F20" s="23"/>
      <c r="I20" s="27"/>
      <c r="K20" s="27"/>
    </row>
    <row r="21" spans="2:11" ht="15" customHeight="1" thickBot="1" x14ac:dyDescent="0.35">
      <c r="B21" s="206"/>
      <c r="C21" s="215" t="s">
        <v>117</v>
      </c>
      <c r="D21" s="293">
        <v>144372</v>
      </c>
      <c r="E21" s="248">
        <v>145852</v>
      </c>
      <c r="F21" s="23"/>
      <c r="I21" s="27"/>
      <c r="K21" s="27"/>
    </row>
    <row r="22" spans="2:11" ht="15" customHeight="1" thickBot="1" x14ac:dyDescent="0.35">
      <c r="B22" s="208" t="s">
        <v>118</v>
      </c>
      <c r="C22" s="200"/>
      <c r="D22" s="301"/>
      <c r="E22" s="216"/>
      <c r="F22" s="23"/>
      <c r="I22" s="27"/>
      <c r="K22" s="27"/>
    </row>
    <row r="23" spans="2:11" ht="15" customHeight="1" thickBot="1" x14ac:dyDescent="0.35">
      <c r="B23" s="199" t="s">
        <v>377</v>
      </c>
      <c r="C23" s="200"/>
      <c r="D23" s="292">
        <v>3301</v>
      </c>
      <c r="E23" s="246">
        <v>3643</v>
      </c>
      <c r="F23" s="23"/>
    </row>
    <row r="24" spans="2:11" ht="15" customHeight="1" thickBot="1" x14ac:dyDescent="0.35">
      <c r="B24" s="199" t="s">
        <v>378</v>
      </c>
      <c r="C24" s="209"/>
      <c r="D24" s="292">
        <v>14555</v>
      </c>
      <c r="E24" s="246">
        <v>15941</v>
      </c>
      <c r="F24" s="23"/>
    </row>
    <row r="25" spans="2:11" ht="15" customHeight="1" thickBot="1" x14ac:dyDescent="0.35">
      <c r="B25" s="211" t="s">
        <v>379</v>
      </c>
      <c r="C25" s="212"/>
      <c r="D25" s="295">
        <v>135</v>
      </c>
      <c r="E25" s="245">
        <v>193</v>
      </c>
      <c r="F25" s="23"/>
      <c r="I25" s="27"/>
      <c r="K25" s="27"/>
    </row>
    <row r="26" spans="2:11" ht="15" customHeight="1" thickBot="1" x14ac:dyDescent="0.35">
      <c r="B26" s="199" t="s">
        <v>380</v>
      </c>
      <c r="C26" s="209"/>
      <c r="D26" s="295">
        <v>399</v>
      </c>
      <c r="E26" s="216">
        <v>787</v>
      </c>
      <c r="F26" s="23"/>
    </row>
    <row r="27" spans="2:11" ht="15" customHeight="1" thickBot="1" x14ac:dyDescent="0.35">
      <c r="B27" s="199" t="s">
        <v>381</v>
      </c>
      <c r="C27" s="209"/>
      <c r="D27" s="292">
        <v>2408</v>
      </c>
      <c r="E27" s="244">
        <v>3512</v>
      </c>
      <c r="F27" s="23"/>
    </row>
    <row r="28" spans="2:11" ht="15" customHeight="1" thickBot="1" x14ac:dyDescent="0.35">
      <c r="B28" s="199" t="s">
        <v>382</v>
      </c>
      <c r="C28" s="209"/>
      <c r="D28" s="292">
        <v>3941</v>
      </c>
      <c r="E28" s="244">
        <v>4854</v>
      </c>
      <c r="F28" s="23"/>
    </row>
    <row r="29" spans="2:11" ht="15" customHeight="1" thickBot="1" x14ac:dyDescent="0.35">
      <c r="B29" s="199" t="s">
        <v>383</v>
      </c>
      <c r="C29" s="209"/>
      <c r="D29" s="292">
        <v>3386</v>
      </c>
      <c r="E29" s="244">
        <v>3891</v>
      </c>
      <c r="F29" s="23"/>
    </row>
    <row r="30" spans="2:11" ht="15" customHeight="1" thickBot="1" x14ac:dyDescent="0.35">
      <c r="B30" s="211" t="s">
        <v>384</v>
      </c>
      <c r="C30" s="200"/>
      <c r="D30" s="292">
        <v>5065</v>
      </c>
      <c r="E30" s="244">
        <v>8051</v>
      </c>
      <c r="F30" s="23"/>
    </row>
    <row r="31" spans="2:11" ht="15" customHeight="1" thickBot="1" x14ac:dyDescent="0.35">
      <c r="B31" s="206"/>
      <c r="C31" s="247" t="s">
        <v>117</v>
      </c>
      <c r="D31" s="293">
        <v>33190</v>
      </c>
      <c r="E31" s="248">
        <v>40872</v>
      </c>
      <c r="F31" s="23"/>
    </row>
    <row r="32" spans="2:11" ht="15" customHeight="1" thickBot="1" x14ac:dyDescent="0.35">
      <c r="B32" s="213" t="s">
        <v>385</v>
      </c>
      <c r="C32" s="209"/>
      <c r="D32" s="293">
        <v>1095</v>
      </c>
      <c r="E32" s="217">
        <v>415</v>
      </c>
      <c r="F32" s="23"/>
      <c r="I32" s="27"/>
      <c r="K32" s="27"/>
    </row>
    <row r="33" spans="2:18" ht="15" customHeight="1" thickBot="1" x14ac:dyDescent="0.35">
      <c r="B33" s="249" t="s">
        <v>386</v>
      </c>
      <c r="C33" s="250"/>
      <c r="D33" s="302">
        <v>178657</v>
      </c>
      <c r="E33" s="251">
        <v>187139</v>
      </c>
      <c r="F33" s="23"/>
      <c r="I33" s="27"/>
      <c r="K33" s="27"/>
    </row>
    <row r="34" spans="2:18" ht="15" customHeight="1" thickTop="1" x14ac:dyDescent="0.3">
      <c r="B34" s="256"/>
      <c r="C34" s="257"/>
      <c r="D34" s="258"/>
      <c r="E34" s="259"/>
      <c r="F34" s="23"/>
      <c r="I34" s="27"/>
      <c r="K34" s="27"/>
    </row>
    <row r="35" spans="2:18" ht="15" customHeight="1" x14ac:dyDescent="0.4">
      <c r="B35" s="220"/>
      <c r="C35" s="252"/>
      <c r="D35" s="252"/>
      <c r="E35" s="252"/>
      <c r="F35" s="252"/>
      <c r="I35" s="27"/>
      <c r="K35" s="27"/>
    </row>
    <row r="36" spans="2:18" ht="15" customHeight="1" thickBot="1" x14ac:dyDescent="0.35">
      <c r="C36" s="334"/>
      <c r="D36" s="335"/>
      <c r="E36" s="336"/>
      <c r="F36" s="281"/>
    </row>
    <row r="37" spans="2:18" ht="15" customHeight="1" thickTop="1" thickBot="1" x14ac:dyDescent="0.35">
      <c r="B37" s="338" t="s">
        <v>388</v>
      </c>
      <c r="C37" s="339"/>
      <c r="D37" s="340" t="s">
        <v>368</v>
      </c>
      <c r="E37" s="341" t="s">
        <v>113</v>
      </c>
      <c r="F37" s="281"/>
      <c r="I37" s="27"/>
      <c r="K37" s="27"/>
    </row>
    <row r="38" spans="2:18" ht="15" customHeight="1" thickTop="1" thickBot="1" x14ac:dyDescent="0.35">
      <c r="B38" s="337" t="s">
        <v>387</v>
      </c>
      <c r="F38" s="281"/>
      <c r="I38" s="27"/>
      <c r="K38" s="27"/>
    </row>
    <row r="39" spans="2:18" s="16" customFormat="1" ht="15" customHeight="1" thickTop="1" thickBot="1" x14ac:dyDescent="0.35">
      <c r="B39" s="256" t="s">
        <v>389</v>
      </c>
      <c r="C39" s="257"/>
      <c r="D39" s="285"/>
      <c r="E39" s="257"/>
      <c r="F39" s="257"/>
      <c r="I39" s="27"/>
      <c r="J39" s="7"/>
      <c r="K39" s="27"/>
      <c r="L39" s="7"/>
      <c r="M39" s="7"/>
      <c r="N39" s="7"/>
      <c r="O39" s="7"/>
      <c r="P39" s="7"/>
      <c r="Q39" s="7"/>
      <c r="R39" s="7"/>
    </row>
    <row r="40" spans="2:18" s="16" customFormat="1" ht="15" customHeight="1" thickBot="1" x14ac:dyDescent="0.35">
      <c r="B40" s="286" t="s">
        <v>390</v>
      </c>
      <c r="C40" s="198"/>
      <c r="D40" s="303">
        <v>10167</v>
      </c>
      <c r="E40" s="287">
        <v>10167</v>
      </c>
      <c r="F40" s="257"/>
      <c r="I40" s="7"/>
      <c r="J40" s="7"/>
      <c r="K40" s="7"/>
      <c r="L40" s="7"/>
      <c r="M40" s="7"/>
      <c r="P40" s="7"/>
      <c r="Q40" s="7"/>
      <c r="R40" s="7"/>
    </row>
    <row r="41" spans="2:18" s="16" customFormat="1" ht="15" customHeight="1" thickBot="1" x14ac:dyDescent="0.35">
      <c r="B41" s="199" t="s">
        <v>391</v>
      </c>
      <c r="C41" s="200"/>
      <c r="D41" s="292">
        <v>-1077</v>
      </c>
      <c r="E41" s="245">
        <v>-78</v>
      </c>
      <c r="F41" s="257"/>
      <c r="P41" s="7"/>
      <c r="Q41" s="7"/>
      <c r="R41" s="7"/>
    </row>
    <row r="42" spans="2:18" ht="15" customHeight="1" thickBot="1" x14ac:dyDescent="0.35">
      <c r="B42" s="199" t="s">
        <v>392</v>
      </c>
      <c r="C42" s="200"/>
      <c r="D42" s="292">
        <v>7001</v>
      </c>
      <c r="E42" s="246">
        <v>5651</v>
      </c>
      <c r="F42" s="257"/>
    </row>
    <row r="43" spans="2:18" ht="15" customHeight="1" thickBot="1" x14ac:dyDescent="0.35">
      <c r="B43" s="199" t="s">
        <v>393</v>
      </c>
      <c r="C43" s="200"/>
      <c r="D43" s="292">
        <v>15977</v>
      </c>
      <c r="E43" s="246">
        <v>17991</v>
      </c>
      <c r="F43" s="257"/>
      <c r="I43" s="27"/>
      <c r="K43" s="27"/>
    </row>
    <row r="44" spans="2:18" ht="15" customHeight="1" thickBot="1" x14ac:dyDescent="0.35">
      <c r="B44" s="200"/>
      <c r="C44" s="203" t="s">
        <v>117</v>
      </c>
      <c r="D44" s="293">
        <v>32068</v>
      </c>
      <c r="E44" s="248">
        <v>33731</v>
      </c>
      <c r="F44" s="257"/>
      <c r="I44" s="27"/>
      <c r="K44" s="27"/>
    </row>
    <row r="45" spans="2:18" ht="15" customHeight="1" thickBot="1" x14ac:dyDescent="0.35">
      <c r="B45" s="208" t="s">
        <v>119</v>
      </c>
      <c r="C45" s="200"/>
      <c r="D45" s="293">
        <v>14737</v>
      </c>
      <c r="E45" s="248">
        <v>15440</v>
      </c>
      <c r="F45" s="257"/>
      <c r="I45" s="27"/>
      <c r="K45" s="27"/>
    </row>
    <row r="46" spans="2:18" s="16" customFormat="1" ht="15" customHeight="1" thickBot="1" x14ac:dyDescent="0.35">
      <c r="B46" s="208" t="s">
        <v>394</v>
      </c>
      <c r="C46" s="212"/>
      <c r="D46" s="293">
        <v>46805</v>
      </c>
      <c r="E46" s="248">
        <v>49171</v>
      </c>
      <c r="F46" s="257"/>
      <c r="I46" s="27"/>
      <c r="J46" s="7"/>
      <c r="K46" s="27"/>
      <c r="L46" s="7"/>
      <c r="M46" s="7"/>
      <c r="N46" s="7"/>
      <c r="O46" s="7"/>
      <c r="P46" s="7"/>
      <c r="Q46" s="7"/>
      <c r="R46" s="7"/>
    </row>
    <row r="47" spans="2:18" s="16" customFormat="1" ht="15" customHeight="1" thickBot="1" x14ac:dyDescent="0.35">
      <c r="B47" s="208" t="s">
        <v>120</v>
      </c>
      <c r="C47" s="212"/>
      <c r="D47" s="295"/>
      <c r="E47" s="216"/>
      <c r="F47" s="257"/>
      <c r="I47" s="7"/>
      <c r="J47" s="7"/>
      <c r="K47" s="7"/>
      <c r="L47" s="7"/>
      <c r="M47" s="7"/>
      <c r="N47" s="7"/>
      <c r="O47" s="7"/>
      <c r="P47" s="7"/>
      <c r="Q47" s="7"/>
      <c r="R47" s="7"/>
    </row>
    <row r="48" spans="2:18" s="16" customFormat="1" ht="15" customHeight="1" thickBot="1" x14ac:dyDescent="0.35">
      <c r="B48" s="199" t="s">
        <v>121</v>
      </c>
      <c r="C48" s="212"/>
      <c r="D48" s="292">
        <v>56983</v>
      </c>
      <c r="E48" s="244">
        <v>60000</v>
      </c>
      <c r="F48" s="257"/>
      <c r="I48" s="28"/>
      <c r="K48" s="28"/>
      <c r="M48" s="7"/>
      <c r="N48" s="7"/>
      <c r="O48" s="7"/>
      <c r="P48" s="7"/>
      <c r="Q48" s="7"/>
      <c r="R48" s="7"/>
    </row>
    <row r="49" spans="2:18" s="16" customFormat="1" ht="15" customHeight="1" thickBot="1" x14ac:dyDescent="0.35">
      <c r="B49" s="199" t="s">
        <v>395</v>
      </c>
      <c r="C49" s="212"/>
      <c r="D49" s="292">
        <v>1127</v>
      </c>
      <c r="E49" s="244">
        <v>1614</v>
      </c>
      <c r="F49" s="257"/>
      <c r="I49" s="28"/>
      <c r="K49" s="28"/>
      <c r="M49" s="7"/>
      <c r="N49" s="7"/>
      <c r="O49" s="7"/>
      <c r="P49" s="7"/>
      <c r="Q49" s="7"/>
      <c r="R49" s="7"/>
    </row>
    <row r="50" spans="2:18" s="16" customFormat="1" ht="15" customHeight="1" thickBot="1" x14ac:dyDescent="0.35">
      <c r="B50" s="199" t="s">
        <v>396</v>
      </c>
      <c r="C50" s="212"/>
      <c r="D50" s="292">
        <v>6273</v>
      </c>
      <c r="E50" s="244">
        <v>6501</v>
      </c>
      <c r="F50" s="257"/>
      <c r="H50" s="34"/>
      <c r="M50" s="7"/>
      <c r="P50" s="7"/>
      <c r="Q50" s="7"/>
      <c r="R50" s="7"/>
    </row>
    <row r="51" spans="2:18" s="16" customFormat="1" ht="15" customHeight="1" thickBot="1" x14ac:dyDescent="0.35">
      <c r="B51" s="199" t="s">
        <v>397</v>
      </c>
      <c r="C51" s="212"/>
      <c r="D51" s="292">
        <v>7813</v>
      </c>
      <c r="E51" s="244">
        <v>7951</v>
      </c>
      <c r="F51" s="257"/>
      <c r="R51" s="7"/>
    </row>
    <row r="52" spans="2:18" s="16" customFormat="1" ht="15" customHeight="1" thickBot="1" x14ac:dyDescent="0.35">
      <c r="B52" s="199" t="s">
        <v>398</v>
      </c>
      <c r="C52" s="212"/>
      <c r="D52" s="292">
        <v>3314</v>
      </c>
      <c r="E52" s="244">
        <v>2915</v>
      </c>
      <c r="F52" s="257"/>
    </row>
    <row r="53" spans="2:18" ht="15" customHeight="1" thickBot="1" x14ac:dyDescent="0.35">
      <c r="B53" s="211" t="s">
        <v>399</v>
      </c>
      <c r="C53" s="212"/>
      <c r="D53" s="292">
        <v>5495</v>
      </c>
      <c r="E53" s="244">
        <v>5682</v>
      </c>
      <c r="F53" s="257"/>
    </row>
    <row r="54" spans="2:18" ht="15" customHeight="1" thickBot="1" x14ac:dyDescent="0.35">
      <c r="B54" s="199" t="s">
        <v>400</v>
      </c>
      <c r="C54" s="212"/>
      <c r="D54" s="295">
        <v>565</v>
      </c>
      <c r="E54" s="247">
        <v>205</v>
      </c>
      <c r="F54" s="257"/>
    </row>
    <row r="55" spans="2:18" ht="15" customHeight="1" thickBot="1" x14ac:dyDescent="0.35">
      <c r="B55" s="199" t="s">
        <v>122</v>
      </c>
      <c r="C55" s="212"/>
      <c r="D55" s="292">
        <v>3219</v>
      </c>
      <c r="E55" s="244">
        <v>3287</v>
      </c>
      <c r="F55" s="257"/>
    </row>
    <row r="56" spans="2:18" ht="16.5" thickBot="1" x14ac:dyDescent="0.35">
      <c r="B56" s="200"/>
      <c r="C56" s="288" t="s">
        <v>117</v>
      </c>
      <c r="D56" s="293">
        <v>84789</v>
      </c>
      <c r="E56" s="248">
        <v>88155</v>
      </c>
      <c r="F56" s="257"/>
    </row>
    <row r="57" spans="2:18" ht="16.5" thickBot="1" x14ac:dyDescent="0.35">
      <c r="B57" s="208" t="s">
        <v>123</v>
      </c>
      <c r="C57" s="206"/>
      <c r="D57" s="295"/>
      <c r="E57" s="216"/>
      <c r="F57" s="257"/>
    </row>
    <row r="58" spans="2:18" ht="15" customHeight="1" thickBot="1" x14ac:dyDescent="0.35">
      <c r="B58" s="199" t="s">
        <v>401</v>
      </c>
      <c r="C58" s="212"/>
      <c r="D58" s="292">
        <v>2975</v>
      </c>
      <c r="E58" s="244">
        <v>3645</v>
      </c>
      <c r="F58" s="257"/>
    </row>
    <row r="59" spans="2:18" ht="15" customHeight="1" thickBot="1" x14ac:dyDescent="0.35">
      <c r="B59" s="211" t="s">
        <v>402</v>
      </c>
      <c r="C59" s="212"/>
      <c r="D59" s="292">
        <v>8803</v>
      </c>
      <c r="E59" s="244">
        <v>7439</v>
      </c>
      <c r="F59" s="257"/>
    </row>
    <row r="60" spans="2:18" ht="15" customHeight="1" thickBot="1" x14ac:dyDescent="0.35">
      <c r="B60" s="211" t="s">
        <v>403</v>
      </c>
      <c r="C60" s="212"/>
      <c r="D60" s="292">
        <v>1276</v>
      </c>
      <c r="E60" s="246">
        <v>1333</v>
      </c>
      <c r="F60" s="257"/>
    </row>
    <row r="61" spans="2:18" ht="15" customHeight="1" thickBot="1" x14ac:dyDescent="0.35">
      <c r="B61" s="211" t="s">
        <v>124</v>
      </c>
      <c r="C61" s="212"/>
      <c r="D61" s="292">
        <v>11827</v>
      </c>
      <c r="E61" s="246">
        <v>13693</v>
      </c>
      <c r="F61" s="257"/>
    </row>
    <row r="62" spans="2:18" ht="15" customHeight="1" thickBot="1" x14ac:dyDescent="0.35">
      <c r="B62" s="211" t="s">
        <v>404</v>
      </c>
      <c r="C62" s="212"/>
      <c r="D62" s="295">
        <v>541</v>
      </c>
      <c r="E62" s="244">
        <v>1589</v>
      </c>
      <c r="F62" s="257"/>
    </row>
    <row r="63" spans="2:18" ht="15" customHeight="1" thickBot="1" x14ac:dyDescent="0.35">
      <c r="B63" s="199" t="s">
        <v>405</v>
      </c>
      <c r="C63" s="212"/>
      <c r="D63" s="292">
        <v>2343</v>
      </c>
      <c r="E63" s="244">
        <v>3584</v>
      </c>
      <c r="F63" s="257"/>
    </row>
    <row r="64" spans="2:18" s="16" customFormat="1" ht="15" customHeight="1" thickBot="1" x14ac:dyDescent="0.35">
      <c r="B64" s="211" t="s">
        <v>406</v>
      </c>
      <c r="C64" s="212"/>
      <c r="D64" s="292">
        <v>2833</v>
      </c>
      <c r="E64" s="244">
        <v>2448</v>
      </c>
      <c r="F64" s="257"/>
    </row>
    <row r="65" spans="2:6" s="16" customFormat="1" ht="15" customHeight="1" thickBot="1" x14ac:dyDescent="0.35">
      <c r="B65" s="211" t="s">
        <v>407</v>
      </c>
      <c r="C65" s="212"/>
      <c r="D65" s="295">
        <v>910</v>
      </c>
      <c r="E65" s="247">
        <v>845</v>
      </c>
      <c r="F65" s="257"/>
    </row>
    <row r="66" spans="2:6" ht="15" customHeight="1" thickBot="1" x14ac:dyDescent="0.35">
      <c r="B66" s="199" t="s">
        <v>125</v>
      </c>
      <c r="C66" s="212"/>
      <c r="D66" s="292">
        <v>14799</v>
      </c>
      <c r="E66" s="244">
        <v>15087</v>
      </c>
      <c r="F66" s="257"/>
    </row>
    <row r="67" spans="2:6" ht="15" customHeight="1" thickBot="1" x14ac:dyDescent="0.35">
      <c r="B67" s="200"/>
      <c r="C67" s="288" t="s">
        <v>117</v>
      </c>
      <c r="D67" s="293">
        <v>46307</v>
      </c>
      <c r="E67" s="248">
        <v>49663</v>
      </c>
      <c r="F67" s="257"/>
    </row>
    <row r="68" spans="2:6" ht="32.5" customHeight="1" thickBot="1" x14ac:dyDescent="0.35">
      <c r="B68" s="213" t="s">
        <v>126</v>
      </c>
      <c r="C68" s="212"/>
      <c r="D68" s="296">
        <v>756</v>
      </c>
      <c r="E68" s="289">
        <v>150</v>
      </c>
      <c r="F68" s="257"/>
    </row>
    <row r="69" spans="2:6" s="16" customFormat="1" ht="15" customHeight="1" thickBot="1" x14ac:dyDescent="0.35">
      <c r="B69" s="208" t="s">
        <v>408</v>
      </c>
      <c r="C69" s="200"/>
      <c r="D69" s="293">
        <v>131852</v>
      </c>
      <c r="E69" s="290">
        <v>137968</v>
      </c>
      <c r="F69" s="257"/>
    </row>
    <row r="70" spans="2:6" s="16" customFormat="1" ht="15" customHeight="1" thickBot="1" x14ac:dyDescent="0.35">
      <c r="B70" s="291" t="s">
        <v>127</v>
      </c>
      <c r="C70" s="250"/>
      <c r="D70" s="302">
        <v>178657</v>
      </c>
      <c r="E70" s="251">
        <v>187139</v>
      </c>
      <c r="F70" s="257"/>
    </row>
    <row r="71" spans="2:6" s="16" customFormat="1" ht="15" customHeight="1" thickTop="1" x14ac:dyDescent="0.3">
      <c r="B71" s="7"/>
      <c r="C71" s="7"/>
      <c r="D71" s="7"/>
      <c r="E71" s="7"/>
      <c r="F71" s="257"/>
    </row>
    <row r="72" spans="2:6" s="16" customFormat="1" ht="15" customHeight="1" x14ac:dyDescent="0.3">
      <c r="B72" s="24"/>
      <c r="C72" s="7"/>
      <c r="D72" s="7"/>
      <c r="E72" s="7"/>
      <c r="F72" s="257"/>
    </row>
    <row r="73" spans="2:6" ht="15" customHeight="1" x14ac:dyDescent="0.3">
      <c r="F73" s="257"/>
    </row>
    <row r="74" spans="2:6" ht="15" customHeight="1" x14ac:dyDescent="0.3">
      <c r="F74" s="257"/>
    </row>
    <row r="75" spans="2:6" ht="15" customHeight="1" x14ac:dyDescent="0.3">
      <c r="F75" s="257"/>
    </row>
    <row r="76" spans="2:6" s="16" customFormat="1" ht="15" customHeight="1" x14ac:dyDescent="0.3">
      <c r="B76" s="7"/>
      <c r="C76" s="7"/>
      <c r="D76" s="7"/>
      <c r="E76" s="7"/>
      <c r="F76" s="257"/>
    </row>
    <row r="77" spans="2:6" s="16" customFormat="1" ht="15" customHeight="1" x14ac:dyDescent="0.3">
      <c r="B77" s="7"/>
      <c r="C77" s="7"/>
      <c r="D77" s="7"/>
      <c r="E77" s="7"/>
      <c r="F77" s="257"/>
    </row>
    <row r="78" spans="2:6" s="16" customFormat="1" ht="15" customHeight="1" x14ac:dyDescent="0.3">
      <c r="B78" s="7"/>
      <c r="C78" s="7"/>
      <c r="D78" s="7"/>
      <c r="E78" s="7"/>
      <c r="F78" s="257"/>
    </row>
    <row r="79" spans="2:6" s="16" customFormat="1" ht="15" customHeight="1" x14ac:dyDescent="0.3">
      <c r="B79" s="7"/>
      <c r="C79" s="7"/>
      <c r="D79" s="7"/>
      <c r="E79" s="7"/>
      <c r="F79" s="7"/>
    </row>
    <row r="80" spans="2:6" ht="15" customHeight="1" x14ac:dyDescent="0.3"/>
    <row r="81" ht="15" customHeight="1" x14ac:dyDescent="0.3"/>
    <row r="82" ht="15" customHeight="1" x14ac:dyDescent="0.3"/>
    <row r="98" spans="2:6" s="25" customFormat="1" x14ac:dyDescent="0.3">
      <c r="B98" s="7"/>
      <c r="C98" s="7"/>
      <c r="D98" s="7"/>
      <c r="E98" s="7"/>
      <c r="F98" s="7"/>
    </row>
    <row r="99" spans="2:6" s="25" customFormat="1" x14ac:dyDescent="0.3">
      <c r="B99" s="7"/>
      <c r="C99" s="7"/>
      <c r="D99" s="7"/>
      <c r="E99" s="7"/>
      <c r="F99" s="7"/>
    </row>
    <row r="100" spans="2:6" s="25" customFormat="1" x14ac:dyDescent="0.3">
      <c r="B100" s="7"/>
      <c r="C100" s="7"/>
      <c r="D100" s="7"/>
      <c r="E100" s="7"/>
      <c r="F100" s="7"/>
    </row>
    <row r="102" spans="2:6" ht="16.5" customHeight="1" x14ac:dyDescent="0.3"/>
  </sheetData>
  <mergeCells count="5">
    <mergeCell ref="G4:H4"/>
    <mergeCell ref="B6:F6"/>
    <mergeCell ref="B3:D4"/>
    <mergeCell ref="E3:E4"/>
    <mergeCell ref="F3:F4"/>
  </mergeCells>
  <pageMargins left="0.7" right="0.7" top="0.75" bottom="0.75" header="0.3" footer="0.3"/>
  <pageSetup paperSize="9" scale="78" orientation="portrait" r:id="rId1"/>
  <headerFooter>
    <oddHeader>&amp;C&amp;"Arial"&amp;8&amp;K000000INTERNAL&amp;1#</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7CF8D-B368-4A7B-82D6-58F19B249739}">
  <dimension ref="B1:T111"/>
  <sheetViews>
    <sheetView showGridLines="0" zoomScaleNormal="100" workbookViewId="0">
      <selection activeCell="C6" sqref="C6:F6"/>
    </sheetView>
  </sheetViews>
  <sheetFormatPr defaultColWidth="9.1796875" defaultRowHeight="13" x14ac:dyDescent="0.3"/>
  <cols>
    <col min="1" max="1" width="5.26953125" style="7" customWidth="1"/>
    <col min="2" max="2" width="9.1796875" style="7" hidden="1" customWidth="1"/>
    <col min="3" max="3" width="72.26953125" style="7" bestFit="1" customWidth="1"/>
    <col min="4" max="4" width="11.26953125" style="7" customWidth="1"/>
    <col min="5" max="5" width="13.453125" style="7" customWidth="1"/>
    <col min="6" max="6" width="14.453125" style="7" customWidth="1"/>
    <col min="7" max="11" width="9.1796875" style="7"/>
    <col min="12" max="12" width="11.453125" style="7" customWidth="1"/>
    <col min="13" max="13" width="9.7265625" style="7" bestFit="1" customWidth="1"/>
    <col min="14" max="16384" width="9.1796875" style="7"/>
  </cols>
  <sheetData>
    <row r="1" spans="3:15" customFormat="1" ht="14.5" x14ac:dyDescent="0.35"/>
    <row r="2" spans="3:15" customFormat="1" ht="14.5" x14ac:dyDescent="0.35"/>
    <row r="3" spans="3:15" ht="15" customHeight="1" x14ac:dyDescent="0.3">
      <c r="C3" s="401" t="s">
        <v>314</v>
      </c>
      <c r="D3" s="401"/>
      <c r="E3" s="401"/>
      <c r="F3" s="401"/>
    </row>
    <row r="4" spans="3:15" ht="12.75" customHeight="1" thickBot="1" x14ac:dyDescent="0.4">
      <c r="C4" s="402"/>
      <c r="D4" s="402"/>
      <c r="E4" s="402"/>
      <c r="F4" s="402"/>
      <c r="G4" s="394" t="s">
        <v>11</v>
      </c>
      <c r="H4" s="395"/>
    </row>
    <row r="5" spans="3:15" ht="13.5" customHeight="1" x14ac:dyDescent="0.3"/>
    <row r="6" spans="3:15" ht="24.75" customHeight="1" x14ac:dyDescent="0.3">
      <c r="C6" s="403" t="s">
        <v>128</v>
      </c>
      <c r="D6" s="404"/>
      <c r="E6" s="404"/>
      <c r="F6" s="405"/>
    </row>
    <row r="7" spans="3:15" ht="14" x14ac:dyDescent="0.3">
      <c r="C7" s="8"/>
      <c r="D7" s="8"/>
      <c r="E7" s="9"/>
      <c r="F7" s="8"/>
    </row>
    <row r="8" spans="3:15" ht="16" x14ac:dyDescent="0.3">
      <c r="C8" s="331"/>
      <c r="D8" s="332"/>
      <c r="E8" s="333" t="s">
        <v>161</v>
      </c>
      <c r="F8" s="327" t="s">
        <v>66</v>
      </c>
    </row>
    <row r="9" spans="3:15" ht="7.5" customHeight="1" x14ac:dyDescent="0.3">
      <c r="C9" s="26"/>
      <c r="D9" s="26"/>
      <c r="E9" s="26"/>
      <c r="F9" s="399"/>
    </row>
    <row r="10" spans="3:15" ht="15" hidden="1" customHeight="1" x14ac:dyDescent="0.3">
      <c r="C10" s="26"/>
      <c r="D10" s="26"/>
      <c r="E10" s="26"/>
      <c r="F10" s="399"/>
      <c r="I10" s="7" t="s">
        <v>150</v>
      </c>
      <c r="M10" s="7" t="s">
        <v>151</v>
      </c>
    </row>
    <row r="11" spans="3:15" ht="7.5" customHeight="1" x14ac:dyDescent="0.3">
      <c r="C11" s="26"/>
      <c r="D11" s="26"/>
      <c r="E11" s="26"/>
      <c r="F11" s="400"/>
    </row>
    <row r="12" spans="3:15" ht="16" x14ac:dyDescent="0.4">
      <c r="C12" s="305" t="s">
        <v>409</v>
      </c>
      <c r="D12" s="306"/>
      <c r="E12" s="307">
        <v>5581</v>
      </c>
      <c r="F12" s="308">
        <v>8229</v>
      </c>
      <c r="M12" s="36"/>
      <c r="N12" s="36"/>
      <c r="O12" s="27"/>
    </row>
    <row r="13" spans="3:15" ht="16" x14ac:dyDescent="0.4">
      <c r="C13" s="305" t="s">
        <v>129</v>
      </c>
      <c r="D13" s="306"/>
      <c r="E13" s="309"/>
      <c r="F13" s="310"/>
      <c r="G13" s="27"/>
      <c r="M13" s="36"/>
      <c r="N13" s="36"/>
    </row>
    <row r="14" spans="3:15" ht="32" x14ac:dyDescent="0.4">
      <c r="C14" s="311" t="s">
        <v>130</v>
      </c>
      <c r="D14" s="306"/>
      <c r="E14" s="312">
        <v>1062</v>
      </c>
      <c r="F14" s="310">
        <v>1323</v>
      </c>
      <c r="M14" s="36"/>
      <c r="N14" s="36"/>
    </row>
    <row r="15" spans="3:15" ht="16" x14ac:dyDescent="0.4">
      <c r="C15" s="311" t="s">
        <v>104</v>
      </c>
      <c r="D15" s="306"/>
      <c r="E15" s="309">
        <v>9478</v>
      </c>
      <c r="F15" s="310">
        <v>7249</v>
      </c>
      <c r="M15" s="36"/>
      <c r="N15" s="36"/>
      <c r="O15" s="27"/>
    </row>
    <row r="16" spans="3:15" ht="16" x14ac:dyDescent="0.4">
      <c r="C16" s="311" t="s">
        <v>152</v>
      </c>
      <c r="D16" s="306"/>
      <c r="E16" s="309">
        <v>3069</v>
      </c>
      <c r="F16" s="310">
        <v>3401</v>
      </c>
      <c r="G16" s="27"/>
      <c r="M16" s="36"/>
      <c r="N16" s="36"/>
      <c r="O16" s="27"/>
    </row>
    <row r="17" spans="3:20" ht="16" x14ac:dyDescent="0.4">
      <c r="C17" s="311" t="s">
        <v>410</v>
      </c>
      <c r="D17" s="306"/>
      <c r="E17" s="309">
        <v>74</v>
      </c>
      <c r="F17" s="310">
        <v>210</v>
      </c>
      <c r="M17" s="36"/>
      <c r="N17" s="36"/>
    </row>
    <row r="18" spans="3:20" ht="16" x14ac:dyDescent="0.4">
      <c r="C18" s="311" t="s">
        <v>106</v>
      </c>
      <c r="D18" s="306"/>
      <c r="E18" s="309">
        <v>2773</v>
      </c>
      <c r="F18" s="310">
        <v>3654</v>
      </c>
      <c r="M18" s="36"/>
      <c r="N18" s="36"/>
      <c r="O18" s="27"/>
    </row>
    <row r="19" spans="3:20" ht="16" x14ac:dyDescent="0.4">
      <c r="C19" s="311" t="s">
        <v>131</v>
      </c>
      <c r="D19" s="306"/>
      <c r="E19" s="309">
        <v>-1316</v>
      </c>
      <c r="F19" s="310">
        <v>-1108</v>
      </c>
      <c r="M19" s="36"/>
      <c r="N19" s="36"/>
      <c r="O19" s="27"/>
    </row>
    <row r="20" spans="3:20" ht="16" x14ac:dyDescent="0.4">
      <c r="C20" s="311" t="s">
        <v>153</v>
      </c>
      <c r="D20" s="306"/>
      <c r="E20" s="309">
        <v>356</v>
      </c>
      <c r="F20" s="310">
        <v>558</v>
      </c>
      <c r="M20" s="36"/>
      <c r="N20" s="36"/>
    </row>
    <row r="21" spans="3:20" ht="16" x14ac:dyDescent="0.4">
      <c r="C21" s="311" t="s">
        <v>411</v>
      </c>
      <c r="D21" s="306"/>
      <c r="E21" s="309">
        <v>310</v>
      </c>
      <c r="F21" s="310">
        <v>490</v>
      </c>
      <c r="M21" s="36"/>
      <c r="N21" s="36"/>
    </row>
    <row r="22" spans="3:20" ht="16" x14ac:dyDescent="0.4">
      <c r="C22" s="311" t="s">
        <v>154</v>
      </c>
      <c r="D22" s="306"/>
      <c r="E22" s="309">
        <v>-1471</v>
      </c>
      <c r="F22" s="310">
        <v>-2451</v>
      </c>
      <c r="M22" s="36"/>
      <c r="N22" s="36"/>
      <c r="O22" s="27"/>
    </row>
    <row r="23" spans="3:20" ht="16" x14ac:dyDescent="0.4">
      <c r="C23" s="311" t="s">
        <v>412</v>
      </c>
      <c r="D23" s="306"/>
      <c r="E23" s="309">
        <v>54</v>
      </c>
      <c r="F23" s="310">
        <v>20</v>
      </c>
      <c r="M23" s="36"/>
      <c r="N23" s="36"/>
    </row>
    <row r="24" spans="3:20" ht="16" x14ac:dyDescent="0.4">
      <c r="C24" s="311" t="s">
        <v>155</v>
      </c>
      <c r="D24" s="306"/>
      <c r="E24" s="309">
        <v>246</v>
      </c>
      <c r="F24" s="310">
        <v>209</v>
      </c>
      <c r="G24" s="27"/>
      <c r="M24" s="36"/>
      <c r="N24" s="36"/>
    </row>
    <row r="25" spans="3:20" ht="16" x14ac:dyDescent="0.4">
      <c r="C25" s="311" t="s">
        <v>156</v>
      </c>
      <c r="D25" s="306"/>
      <c r="E25" s="309">
        <v>-811</v>
      </c>
      <c r="F25" s="310">
        <v>66</v>
      </c>
      <c r="M25" s="36"/>
      <c r="N25" s="36"/>
    </row>
    <row r="26" spans="3:20" ht="16" x14ac:dyDescent="0.4">
      <c r="C26" s="311" t="s">
        <v>413</v>
      </c>
      <c r="D26" s="306"/>
      <c r="E26" s="309">
        <v>836</v>
      </c>
      <c r="F26" s="310">
        <v>1377</v>
      </c>
      <c r="M26" s="36"/>
      <c r="N26" s="36"/>
      <c r="O26" s="27"/>
    </row>
    <row r="27" spans="3:20" ht="16" x14ac:dyDescent="0.4">
      <c r="C27" s="311" t="s">
        <v>414</v>
      </c>
      <c r="D27" s="306"/>
      <c r="E27" s="309">
        <v>-1776</v>
      </c>
      <c r="F27" s="310">
        <v>-1698</v>
      </c>
      <c r="M27" s="36"/>
      <c r="N27" s="36"/>
      <c r="O27" s="27"/>
    </row>
    <row r="28" spans="3:20" ht="16" x14ac:dyDescent="0.4">
      <c r="C28" s="311" t="s">
        <v>415</v>
      </c>
      <c r="D28" s="313"/>
      <c r="E28" s="309">
        <v>1665</v>
      </c>
      <c r="F28" s="310">
        <v>2103</v>
      </c>
      <c r="M28" s="36"/>
      <c r="N28" s="36"/>
      <c r="O28" s="27"/>
    </row>
    <row r="29" spans="3:20" s="16" customFormat="1" ht="16" x14ac:dyDescent="0.3">
      <c r="C29" s="311" t="s">
        <v>416</v>
      </c>
      <c r="D29" s="306"/>
      <c r="E29" s="309">
        <v>-4212</v>
      </c>
      <c r="F29" s="314">
        <v>-5276</v>
      </c>
      <c r="G29" s="28"/>
      <c r="Q29" s="7"/>
      <c r="R29" s="7"/>
      <c r="S29" s="7"/>
      <c r="T29" s="7"/>
    </row>
    <row r="30" spans="3:20" ht="11.5" customHeight="1" x14ac:dyDescent="0.3">
      <c r="C30" s="311" t="s">
        <v>417</v>
      </c>
      <c r="D30" s="306"/>
      <c r="E30" s="309">
        <v>-210</v>
      </c>
      <c r="F30" s="314">
        <v>-16</v>
      </c>
      <c r="G30" s="27"/>
      <c r="Q30" s="16"/>
    </row>
    <row r="31" spans="3:20" ht="17.5" customHeight="1" x14ac:dyDescent="0.3">
      <c r="C31" s="321" t="s">
        <v>418</v>
      </c>
      <c r="D31" s="306"/>
      <c r="E31" s="309">
        <v>-3542</v>
      </c>
      <c r="F31" s="314">
        <v>-3912</v>
      </c>
      <c r="I31" s="16"/>
      <c r="J31" s="16"/>
      <c r="K31" s="16"/>
      <c r="L31" s="16"/>
      <c r="M31" s="37"/>
      <c r="N31" s="37"/>
      <c r="O31" s="16"/>
    </row>
    <row r="32" spans="3:20" ht="24.65" customHeight="1" x14ac:dyDescent="0.3">
      <c r="C32" s="311" t="s">
        <v>419</v>
      </c>
      <c r="D32" s="306"/>
      <c r="E32" s="309">
        <v>444</v>
      </c>
      <c r="F32" s="316">
        <v>-2313</v>
      </c>
      <c r="M32" s="36"/>
      <c r="N32" s="36"/>
      <c r="O32" s="27"/>
    </row>
    <row r="33" spans="3:20" ht="16" x14ac:dyDescent="0.3">
      <c r="C33" s="305" t="s">
        <v>132</v>
      </c>
      <c r="D33" s="313"/>
      <c r="E33" s="307">
        <v>13926</v>
      </c>
      <c r="F33" s="317">
        <v>13223</v>
      </c>
      <c r="M33" s="36"/>
      <c r="N33" s="36"/>
    </row>
    <row r="34" spans="3:20" ht="16" x14ac:dyDescent="0.3">
      <c r="C34" s="311" t="s">
        <v>144</v>
      </c>
      <c r="D34" s="313"/>
      <c r="E34" s="309" t="s">
        <v>18</v>
      </c>
      <c r="F34" s="316" t="s">
        <v>18</v>
      </c>
      <c r="M34" s="36"/>
      <c r="N34" s="36"/>
    </row>
    <row r="35" spans="3:20" ht="16" x14ac:dyDescent="0.3">
      <c r="C35" s="311" t="s">
        <v>420</v>
      </c>
      <c r="D35" s="306"/>
      <c r="E35" s="309">
        <v>-8506</v>
      </c>
      <c r="F35" s="316">
        <v>-8931</v>
      </c>
      <c r="M35" s="36"/>
      <c r="N35" s="36"/>
      <c r="O35" s="27"/>
    </row>
    <row r="36" spans="3:20" ht="16" x14ac:dyDescent="0.3">
      <c r="C36" s="311" t="s">
        <v>421</v>
      </c>
      <c r="D36" s="306"/>
      <c r="E36" s="309">
        <v>-1125</v>
      </c>
      <c r="F36" s="316">
        <v>-1235</v>
      </c>
      <c r="M36" s="36"/>
      <c r="N36" s="36"/>
    </row>
    <row r="37" spans="3:20" ht="16" x14ac:dyDescent="0.3">
      <c r="C37" s="305" t="s">
        <v>157</v>
      </c>
      <c r="D37" s="306"/>
      <c r="E37" s="309">
        <v>483</v>
      </c>
      <c r="F37" s="316">
        <v>1135</v>
      </c>
      <c r="M37" s="36"/>
      <c r="N37" s="36"/>
      <c r="O37" s="27"/>
    </row>
    <row r="38" spans="3:20" s="16" customFormat="1" ht="16" x14ac:dyDescent="0.3">
      <c r="C38" s="315" t="s">
        <v>422</v>
      </c>
      <c r="D38" s="306"/>
      <c r="E38" s="309">
        <v>-1042</v>
      </c>
      <c r="F38" s="316">
        <v>-844</v>
      </c>
      <c r="G38" s="28"/>
      <c r="I38" s="7"/>
      <c r="J38" s="7"/>
      <c r="K38" s="7"/>
      <c r="L38" s="7"/>
      <c r="M38" s="36"/>
      <c r="N38" s="36"/>
      <c r="O38" s="7"/>
      <c r="Q38" s="7"/>
      <c r="R38" s="7"/>
      <c r="S38" s="7"/>
      <c r="T38" s="7"/>
    </row>
    <row r="39" spans="3:20" ht="32" x14ac:dyDescent="0.3">
      <c r="C39" s="311" t="s">
        <v>423</v>
      </c>
      <c r="D39" s="313"/>
      <c r="E39" s="309">
        <v>-1089</v>
      </c>
      <c r="F39" s="316" t="s">
        <v>18</v>
      </c>
      <c r="G39" s="27"/>
      <c r="M39" s="36"/>
      <c r="N39" s="36"/>
      <c r="O39" s="27"/>
      <c r="Q39" s="16"/>
    </row>
    <row r="40" spans="3:20" ht="32" x14ac:dyDescent="0.3">
      <c r="C40" s="311" t="s">
        <v>424</v>
      </c>
      <c r="D40" s="313"/>
      <c r="E40" s="309">
        <v>53</v>
      </c>
      <c r="F40" s="316">
        <v>5622</v>
      </c>
      <c r="G40" s="27"/>
      <c r="I40" s="16"/>
      <c r="J40" s="16"/>
      <c r="K40" s="16"/>
      <c r="L40" s="16"/>
      <c r="M40" s="37"/>
      <c r="N40" s="37"/>
      <c r="O40" s="28"/>
    </row>
    <row r="41" spans="3:20" ht="16" x14ac:dyDescent="0.3">
      <c r="C41" s="311" t="s">
        <v>133</v>
      </c>
      <c r="D41" s="313"/>
      <c r="E41" s="309">
        <v>154</v>
      </c>
      <c r="F41" s="316">
        <v>145</v>
      </c>
      <c r="M41" s="36"/>
      <c r="N41" s="36"/>
      <c r="O41" s="27"/>
    </row>
    <row r="42" spans="3:20" s="16" customFormat="1" ht="16" x14ac:dyDescent="0.3">
      <c r="C42" s="305" t="s">
        <v>134</v>
      </c>
      <c r="D42" s="313"/>
      <c r="E42" s="307">
        <v>-11072</v>
      </c>
      <c r="F42" s="317">
        <v>-4108</v>
      </c>
      <c r="G42" s="28"/>
      <c r="I42" s="7"/>
      <c r="J42" s="7"/>
      <c r="K42" s="7"/>
      <c r="L42" s="7"/>
      <c r="M42" s="36"/>
      <c r="N42" s="36"/>
      <c r="O42" s="27"/>
      <c r="Q42" s="7"/>
      <c r="R42" s="7"/>
      <c r="S42" s="7"/>
      <c r="T42" s="7"/>
    </row>
    <row r="43" spans="3:20" s="16" customFormat="1" ht="25" customHeight="1" x14ac:dyDescent="0.3">
      <c r="C43" s="311" t="s">
        <v>144</v>
      </c>
      <c r="D43" s="306"/>
      <c r="E43" s="309" t="s">
        <v>18</v>
      </c>
      <c r="F43" s="316" t="s">
        <v>18</v>
      </c>
      <c r="G43" s="28"/>
      <c r="I43" s="7"/>
      <c r="J43" s="7"/>
      <c r="K43" s="7"/>
      <c r="L43" s="7"/>
      <c r="M43" s="36"/>
      <c r="N43" s="36"/>
      <c r="O43" s="7"/>
      <c r="R43" s="7"/>
      <c r="S43" s="7"/>
      <c r="T43" s="7"/>
    </row>
    <row r="44" spans="3:20" s="16" customFormat="1" ht="16" x14ac:dyDescent="0.3">
      <c r="C44" s="311" t="s">
        <v>425</v>
      </c>
      <c r="D44" s="306"/>
      <c r="E44" s="309">
        <v>9356</v>
      </c>
      <c r="F44" s="316">
        <v>6017</v>
      </c>
      <c r="G44" s="28"/>
      <c r="M44" s="37"/>
      <c r="N44" s="37"/>
      <c r="R44" s="7"/>
      <c r="S44" s="7"/>
      <c r="T44" s="7"/>
    </row>
    <row r="45" spans="3:20" ht="16" x14ac:dyDescent="0.3">
      <c r="C45" s="311" t="s">
        <v>135</v>
      </c>
      <c r="D45" s="306"/>
      <c r="E45" s="309">
        <v>-7654</v>
      </c>
      <c r="F45" s="316">
        <v>-10430</v>
      </c>
      <c r="G45" s="27"/>
      <c r="I45" s="16"/>
      <c r="J45" s="16"/>
      <c r="K45" s="16"/>
      <c r="L45" s="16"/>
      <c r="M45" s="37"/>
      <c r="N45" s="37"/>
      <c r="O45" s="16"/>
      <c r="Q45" s="16"/>
    </row>
    <row r="46" spans="3:20" ht="16" x14ac:dyDescent="0.3">
      <c r="C46" s="311" t="s">
        <v>136</v>
      </c>
      <c r="D46" s="306"/>
      <c r="E46" s="309">
        <v>-400</v>
      </c>
      <c r="F46" s="316">
        <v>-691</v>
      </c>
      <c r="G46" s="27"/>
      <c r="I46" s="16"/>
      <c r="J46" s="16"/>
      <c r="K46" s="16"/>
      <c r="L46" s="16"/>
      <c r="M46" s="37"/>
      <c r="N46" s="37"/>
      <c r="O46" s="16"/>
    </row>
    <row r="47" spans="3:20" ht="16" x14ac:dyDescent="0.3">
      <c r="C47" s="311" t="s">
        <v>426</v>
      </c>
      <c r="D47" s="318"/>
      <c r="E47" s="319">
        <v>167</v>
      </c>
      <c r="F47" s="316">
        <v>1944</v>
      </c>
      <c r="G47" s="27"/>
      <c r="M47" s="36"/>
      <c r="N47" s="36"/>
    </row>
    <row r="48" spans="3:20" ht="32" x14ac:dyDescent="0.3">
      <c r="C48" s="311" t="s">
        <v>137</v>
      </c>
      <c r="D48" s="318"/>
      <c r="E48" s="319">
        <v>16</v>
      </c>
      <c r="F48" s="316">
        <v>-22</v>
      </c>
      <c r="G48" s="27"/>
      <c r="M48" s="36"/>
      <c r="N48" s="36"/>
      <c r="O48" s="27"/>
    </row>
    <row r="49" spans="3:15" ht="16" x14ac:dyDescent="0.3">
      <c r="C49" s="311" t="s">
        <v>138</v>
      </c>
      <c r="D49" s="318"/>
      <c r="E49" s="319">
        <v>1974</v>
      </c>
      <c r="F49" s="316">
        <v>889</v>
      </c>
      <c r="M49" s="36"/>
      <c r="N49" s="36"/>
      <c r="O49" s="27"/>
    </row>
    <row r="50" spans="3:15" ht="15" customHeight="1" x14ac:dyDescent="0.3">
      <c r="C50" s="315" t="s">
        <v>139</v>
      </c>
      <c r="D50" s="306"/>
      <c r="E50" s="309">
        <v>-900</v>
      </c>
      <c r="F50" s="316">
        <v>-297</v>
      </c>
      <c r="M50" s="36"/>
      <c r="N50" s="36"/>
    </row>
    <row r="51" spans="3:15" ht="15" customHeight="1" x14ac:dyDescent="0.3">
      <c r="C51" s="311" t="s">
        <v>140</v>
      </c>
      <c r="D51" s="306"/>
      <c r="E51" s="309">
        <v>-1947</v>
      </c>
      <c r="F51" s="316">
        <v>-27</v>
      </c>
      <c r="M51" s="36"/>
      <c r="N51" s="36"/>
    </row>
    <row r="52" spans="3:15" ht="15" customHeight="1" x14ac:dyDescent="0.3">
      <c r="C52" s="311" t="s">
        <v>141</v>
      </c>
      <c r="D52" s="306"/>
      <c r="E52" s="309">
        <v>-5794</v>
      </c>
      <c r="F52" s="316">
        <v>-5126</v>
      </c>
      <c r="M52" s="36"/>
      <c r="N52" s="36"/>
      <c r="O52" s="27"/>
    </row>
    <row r="53" spans="3:15" ht="16" x14ac:dyDescent="0.3">
      <c r="C53" s="311" t="s">
        <v>142</v>
      </c>
      <c r="D53" s="306"/>
      <c r="E53" s="309">
        <v>-266</v>
      </c>
      <c r="F53" s="316">
        <v>-246</v>
      </c>
      <c r="M53" s="36"/>
      <c r="N53" s="36"/>
      <c r="O53" s="27"/>
    </row>
    <row r="54" spans="3:15" ht="16" x14ac:dyDescent="0.3">
      <c r="C54" s="322" t="s">
        <v>143</v>
      </c>
      <c r="D54" s="323"/>
      <c r="E54" s="320">
        <v>-5448</v>
      </c>
      <c r="F54" s="324">
        <v>-7989</v>
      </c>
      <c r="M54" s="36"/>
      <c r="N54" s="36"/>
      <c r="O54" s="27"/>
    </row>
    <row r="55" spans="3:15" ht="16" x14ac:dyDescent="0.3">
      <c r="C55" s="311" t="s">
        <v>144</v>
      </c>
      <c r="D55" s="306"/>
      <c r="E55" s="309" t="s">
        <v>18</v>
      </c>
      <c r="F55" s="316" t="s">
        <v>18</v>
      </c>
    </row>
    <row r="56" spans="3:15" ht="16" x14ac:dyDescent="0.3">
      <c r="C56" s="305" t="s">
        <v>145</v>
      </c>
      <c r="D56" s="313"/>
      <c r="E56" s="307">
        <v>-282</v>
      </c>
      <c r="F56" s="317">
        <v>-74</v>
      </c>
    </row>
    <row r="57" spans="3:15" ht="16" x14ac:dyDescent="0.3">
      <c r="C57" s="305" t="s">
        <v>146</v>
      </c>
      <c r="D57" s="313"/>
      <c r="E57" s="307">
        <v>-2876</v>
      </c>
      <c r="F57" s="317">
        <v>1052</v>
      </c>
    </row>
    <row r="58" spans="3:15" ht="16" x14ac:dyDescent="0.3">
      <c r="C58" s="311" t="s">
        <v>427</v>
      </c>
      <c r="D58" s="306"/>
      <c r="E58" s="309">
        <v>8195</v>
      </c>
      <c r="F58" s="316">
        <v>7143</v>
      </c>
    </row>
    <row r="59" spans="3:15" ht="14.5" customHeight="1" x14ac:dyDescent="0.3">
      <c r="C59" s="311" t="s">
        <v>428</v>
      </c>
      <c r="D59" s="306"/>
      <c r="E59" s="309">
        <v>5319</v>
      </c>
      <c r="F59" s="316">
        <v>8195</v>
      </c>
    </row>
    <row r="60" spans="3:15" ht="46" customHeight="1" x14ac:dyDescent="0.3">
      <c r="C60" s="406" t="s">
        <v>429</v>
      </c>
      <c r="D60" s="406"/>
      <c r="E60" s="406"/>
      <c r="F60" s="406"/>
      <c r="G60" s="24"/>
      <c r="H60" s="24"/>
    </row>
    <row r="61" spans="3:15" ht="7.5" customHeight="1" x14ac:dyDescent="0.3">
      <c r="C61" s="24"/>
      <c r="D61" s="24"/>
      <c r="E61" s="24"/>
      <c r="F61" s="24"/>
      <c r="G61" s="24"/>
      <c r="H61" s="24"/>
    </row>
    <row r="62" spans="3:15" ht="27.75" customHeight="1" x14ac:dyDescent="0.3">
      <c r="C62" s="406" t="s">
        <v>430</v>
      </c>
      <c r="D62" s="406"/>
      <c r="E62" s="406"/>
      <c r="F62" s="406"/>
      <c r="G62" s="24"/>
      <c r="H62" s="24"/>
    </row>
    <row r="63" spans="3:15" ht="18" customHeight="1" x14ac:dyDescent="0.3">
      <c r="C63" s="35"/>
      <c r="D63" s="35"/>
      <c r="E63" s="35"/>
      <c r="F63" s="35"/>
    </row>
    <row r="64" spans="3:15" ht="18.75" customHeight="1" x14ac:dyDescent="0.3">
      <c r="C64" s="35"/>
      <c r="D64" s="35"/>
      <c r="E64" s="35"/>
      <c r="F64" s="35"/>
    </row>
    <row r="65" spans="3:6" x14ac:dyDescent="0.3">
      <c r="C65" s="29"/>
      <c r="D65" s="29"/>
      <c r="E65" s="29"/>
      <c r="F65" s="29"/>
    </row>
    <row r="66" spans="3:6" x14ac:dyDescent="0.3">
      <c r="C66" s="29"/>
      <c r="D66" s="29"/>
      <c r="E66" s="29"/>
      <c r="F66" s="29"/>
    </row>
    <row r="73" spans="3:6" x14ac:dyDescent="0.3">
      <c r="C73" s="30"/>
      <c r="D73" s="30"/>
      <c r="E73" s="30"/>
      <c r="F73" s="30"/>
    </row>
    <row r="80" spans="3:6" s="31" customFormat="1" ht="14.5" x14ac:dyDescent="0.35">
      <c r="C80" s="7"/>
      <c r="D80" s="7"/>
      <c r="E80" s="7"/>
      <c r="F80" s="7"/>
    </row>
    <row r="110" spans="3:6" s="25" customFormat="1" ht="69.75" customHeight="1" x14ac:dyDescent="0.3">
      <c r="C110" s="7"/>
      <c r="D110" s="7"/>
      <c r="E110" s="7"/>
      <c r="F110" s="7"/>
    </row>
    <row r="111" spans="3:6" s="25" customFormat="1" ht="54.75" customHeight="1" x14ac:dyDescent="0.3">
      <c r="C111" s="7"/>
      <c r="D111" s="7"/>
      <c r="E111" s="7"/>
      <c r="F111" s="7"/>
    </row>
  </sheetData>
  <mergeCells count="7">
    <mergeCell ref="C60:F60"/>
    <mergeCell ref="C62:F62"/>
    <mergeCell ref="C3:E4"/>
    <mergeCell ref="F3:F4"/>
    <mergeCell ref="G4:H4"/>
    <mergeCell ref="C6:F6"/>
    <mergeCell ref="F9:F11"/>
  </mergeCells>
  <phoneticPr fontId="45" type="noConversion"/>
  <pageMargins left="0.7" right="0.7" top="0.75" bottom="0.75" header="0.3" footer="0.3"/>
  <pageSetup paperSize="9" scale="82" orientation="portrait" r:id="rId1"/>
  <headerFooter>
    <oddHeader>&amp;C&amp;"Arial"&amp;8&amp;K000000INTERNAL&amp;1#</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F2F4C-38E2-4E8D-A056-3961A6376CAE}">
  <dimension ref="B3:M27"/>
  <sheetViews>
    <sheetView showGridLines="0" zoomScale="77" workbookViewId="0">
      <selection activeCell="B6" sqref="B6:K27"/>
    </sheetView>
  </sheetViews>
  <sheetFormatPr defaultColWidth="9.1796875" defaultRowHeight="14.5" x14ac:dyDescent="0.35"/>
  <cols>
    <col min="10" max="10" width="9.1796875" customWidth="1"/>
  </cols>
  <sheetData>
    <row r="3" spans="2:13" x14ac:dyDescent="0.35">
      <c r="B3" s="401" t="s">
        <v>315</v>
      </c>
      <c r="C3" s="401"/>
      <c r="D3" s="401"/>
      <c r="E3" s="401"/>
      <c r="F3" s="401"/>
      <c r="G3" s="401"/>
      <c r="H3" s="401"/>
      <c r="I3" s="401"/>
      <c r="J3" s="401"/>
      <c r="K3" s="401"/>
    </row>
    <row r="4" spans="2:13" ht="15" thickBot="1" x14ac:dyDescent="0.4">
      <c r="B4" s="402"/>
      <c r="C4" s="402"/>
      <c r="D4" s="402"/>
      <c r="E4" s="402"/>
      <c r="F4" s="402"/>
      <c r="G4" s="402"/>
      <c r="H4" s="402"/>
      <c r="I4" s="402"/>
      <c r="J4" s="402"/>
      <c r="K4" s="402"/>
      <c r="L4" s="394" t="s">
        <v>11</v>
      </c>
      <c r="M4" s="395"/>
    </row>
    <row r="5" spans="2:13" ht="15" x14ac:dyDescent="0.35">
      <c r="B5" s="6"/>
      <c r="C5" s="6"/>
      <c r="D5" s="6"/>
      <c r="E5" s="6"/>
      <c r="F5" s="6"/>
      <c r="G5" s="6"/>
      <c r="H5" s="6"/>
      <c r="I5" s="6"/>
      <c r="J5" s="6"/>
    </row>
    <row r="6" spans="2:13" ht="14.5" customHeight="1" x14ac:dyDescent="0.35">
      <c r="B6" s="407" t="s">
        <v>319</v>
      </c>
      <c r="C6" s="407"/>
      <c r="D6" s="407"/>
      <c r="E6" s="407"/>
      <c r="F6" s="407"/>
      <c r="G6" s="407"/>
      <c r="H6" s="407"/>
      <c r="I6" s="407"/>
      <c r="J6" s="407"/>
      <c r="K6" s="407"/>
    </row>
    <row r="7" spans="2:13" x14ac:dyDescent="0.35">
      <c r="B7" s="407"/>
      <c r="C7" s="407"/>
      <c r="D7" s="407"/>
      <c r="E7" s="407"/>
      <c r="F7" s="407"/>
      <c r="G7" s="407"/>
      <c r="H7" s="407"/>
      <c r="I7" s="407"/>
      <c r="J7" s="407"/>
      <c r="K7" s="407"/>
    </row>
    <row r="8" spans="2:13" x14ac:dyDescent="0.35">
      <c r="B8" s="407"/>
      <c r="C8" s="407"/>
      <c r="D8" s="407"/>
      <c r="E8" s="407"/>
      <c r="F8" s="407"/>
      <c r="G8" s="407"/>
      <c r="H8" s="407"/>
      <c r="I8" s="407"/>
      <c r="J8" s="407"/>
      <c r="K8" s="407"/>
    </row>
    <row r="9" spans="2:13" x14ac:dyDescent="0.35">
      <c r="B9" s="407"/>
      <c r="C9" s="407"/>
      <c r="D9" s="407"/>
      <c r="E9" s="407"/>
      <c r="F9" s="407"/>
      <c r="G9" s="407"/>
      <c r="H9" s="407"/>
      <c r="I9" s="407"/>
      <c r="J9" s="407"/>
      <c r="K9" s="407"/>
    </row>
    <row r="10" spans="2:13" x14ac:dyDescent="0.35">
      <c r="B10" s="407"/>
      <c r="C10" s="407"/>
      <c r="D10" s="407"/>
      <c r="E10" s="407"/>
      <c r="F10" s="407"/>
      <c r="G10" s="407"/>
      <c r="H10" s="407"/>
      <c r="I10" s="407"/>
      <c r="J10" s="407"/>
      <c r="K10" s="407"/>
    </row>
    <row r="11" spans="2:13" x14ac:dyDescent="0.35">
      <c r="B11" s="407"/>
      <c r="C11" s="407"/>
      <c r="D11" s="407"/>
      <c r="E11" s="407"/>
      <c r="F11" s="407"/>
      <c r="G11" s="407"/>
      <c r="H11" s="407"/>
      <c r="I11" s="407"/>
      <c r="J11" s="407"/>
      <c r="K11" s="407"/>
    </row>
    <row r="12" spans="2:13" x14ac:dyDescent="0.35">
      <c r="B12" s="407"/>
      <c r="C12" s="407"/>
      <c r="D12" s="407"/>
      <c r="E12" s="407"/>
      <c r="F12" s="407"/>
      <c r="G12" s="407"/>
      <c r="H12" s="407"/>
      <c r="I12" s="407"/>
      <c r="J12" s="407"/>
      <c r="K12" s="407"/>
    </row>
    <row r="13" spans="2:13" x14ac:dyDescent="0.35">
      <c r="B13" s="407"/>
      <c r="C13" s="407"/>
      <c r="D13" s="407"/>
      <c r="E13" s="407"/>
      <c r="F13" s="407"/>
      <c r="G13" s="407"/>
      <c r="H13" s="407"/>
      <c r="I13" s="407"/>
      <c r="J13" s="407"/>
      <c r="K13" s="407"/>
    </row>
    <row r="14" spans="2:13" x14ac:dyDescent="0.35">
      <c r="B14" s="407"/>
      <c r="C14" s="407"/>
      <c r="D14" s="407"/>
      <c r="E14" s="407"/>
      <c r="F14" s="407"/>
      <c r="G14" s="407"/>
      <c r="H14" s="407"/>
      <c r="I14" s="407"/>
      <c r="J14" s="407"/>
      <c r="K14" s="407"/>
    </row>
    <row r="15" spans="2:13" x14ac:dyDescent="0.35">
      <c r="B15" s="407"/>
      <c r="C15" s="407"/>
      <c r="D15" s="407"/>
      <c r="E15" s="407"/>
      <c r="F15" s="407"/>
      <c r="G15" s="407"/>
      <c r="H15" s="407"/>
      <c r="I15" s="407"/>
      <c r="J15" s="407"/>
      <c r="K15" s="407"/>
    </row>
    <row r="16" spans="2:13" x14ac:dyDescent="0.35">
      <c r="B16" s="407"/>
      <c r="C16" s="407"/>
      <c r="D16" s="407"/>
      <c r="E16" s="407"/>
      <c r="F16" s="407"/>
      <c r="G16" s="407"/>
      <c r="H16" s="407"/>
      <c r="I16" s="407"/>
      <c r="J16" s="407"/>
      <c r="K16" s="407"/>
    </row>
    <row r="17" spans="2:11" x14ac:dyDescent="0.35">
      <c r="B17" s="407"/>
      <c r="C17" s="407"/>
      <c r="D17" s="407"/>
      <c r="E17" s="407"/>
      <c r="F17" s="407"/>
      <c r="G17" s="407"/>
      <c r="H17" s="407"/>
      <c r="I17" s="407"/>
      <c r="J17" s="407"/>
      <c r="K17" s="407"/>
    </row>
    <row r="18" spans="2:11" x14ac:dyDescent="0.35">
      <c r="B18" s="407"/>
      <c r="C18" s="407"/>
      <c r="D18" s="407"/>
      <c r="E18" s="407"/>
      <c r="F18" s="407"/>
      <c r="G18" s="407"/>
      <c r="H18" s="407"/>
      <c r="I18" s="407"/>
      <c r="J18" s="407"/>
      <c r="K18" s="407"/>
    </row>
    <row r="19" spans="2:11" x14ac:dyDescent="0.35">
      <c r="B19" s="407"/>
      <c r="C19" s="407"/>
      <c r="D19" s="407"/>
      <c r="E19" s="407"/>
      <c r="F19" s="407"/>
      <c r="G19" s="407"/>
      <c r="H19" s="407"/>
      <c r="I19" s="407"/>
      <c r="J19" s="407"/>
      <c r="K19" s="407"/>
    </row>
    <row r="20" spans="2:11" x14ac:dyDescent="0.35">
      <c r="B20" s="407"/>
      <c r="C20" s="407"/>
      <c r="D20" s="407"/>
      <c r="E20" s="407"/>
      <c r="F20" s="407"/>
      <c r="G20" s="407"/>
      <c r="H20" s="407"/>
      <c r="I20" s="407"/>
      <c r="J20" s="407"/>
      <c r="K20" s="407"/>
    </row>
    <row r="21" spans="2:11" x14ac:dyDescent="0.35">
      <c r="B21" s="407"/>
      <c r="C21" s="407"/>
      <c r="D21" s="407"/>
      <c r="E21" s="407"/>
      <c r="F21" s="407"/>
      <c r="G21" s="407"/>
      <c r="H21" s="407"/>
      <c r="I21" s="407"/>
      <c r="J21" s="407"/>
      <c r="K21" s="407"/>
    </row>
    <row r="22" spans="2:11" x14ac:dyDescent="0.35">
      <c r="B22" s="407"/>
      <c r="C22" s="407"/>
      <c r="D22" s="407"/>
      <c r="E22" s="407"/>
      <c r="F22" s="407"/>
      <c r="G22" s="407"/>
      <c r="H22" s="407"/>
      <c r="I22" s="407"/>
      <c r="J22" s="407"/>
      <c r="K22" s="407"/>
    </row>
    <row r="23" spans="2:11" x14ac:dyDescent="0.35">
      <c r="B23" s="407"/>
      <c r="C23" s="407"/>
      <c r="D23" s="407"/>
      <c r="E23" s="407"/>
      <c r="F23" s="407"/>
      <c r="G23" s="407"/>
      <c r="H23" s="407"/>
      <c r="I23" s="407"/>
      <c r="J23" s="407"/>
      <c r="K23" s="407"/>
    </row>
    <row r="24" spans="2:11" x14ac:dyDescent="0.35">
      <c r="B24" s="407"/>
      <c r="C24" s="407"/>
      <c r="D24" s="407"/>
      <c r="E24" s="407"/>
      <c r="F24" s="407"/>
      <c r="G24" s="407"/>
      <c r="H24" s="407"/>
      <c r="I24" s="407"/>
      <c r="J24" s="407"/>
      <c r="K24" s="407"/>
    </row>
    <row r="25" spans="2:11" x14ac:dyDescent="0.35">
      <c r="B25" s="407"/>
      <c r="C25" s="407"/>
      <c r="D25" s="407"/>
      <c r="E25" s="407"/>
      <c r="F25" s="407"/>
      <c r="G25" s="407"/>
      <c r="H25" s="407"/>
      <c r="I25" s="407"/>
      <c r="J25" s="407"/>
      <c r="K25" s="407"/>
    </row>
    <row r="26" spans="2:11" x14ac:dyDescent="0.35">
      <c r="B26" s="407"/>
      <c r="C26" s="407"/>
      <c r="D26" s="407"/>
      <c r="E26" s="407"/>
      <c r="F26" s="407"/>
      <c r="G26" s="407"/>
      <c r="H26" s="407"/>
      <c r="I26" s="407"/>
      <c r="J26" s="407"/>
      <c r="K26" s="407"/>
    </row>
    <row r="27" spans="2:11" x14ac:dyDescent="0.35">
      <c r="B27" s="407"/>
      <c r="C27" s="407"/>
      <c r="D27" s="407"/>
      <c r="E27" s="407"/>
      <c r="F27" s="407"/>
      <c r="G27" s="407"/>
      <c r="H27" s="407"/>
      <c r="I27" s="407"/>
      <c r="J27" s="407"/>
      <c r="K27" s="407"/>
    </row>
  </sheetData>
  <mergeCells count="3">
    <mergeCell ref="B3:K4"/>
    <mergeCell ref="L4:M4"/>
    <mergeCell ref="B6:K27"/>
  </mergeCells>
  <pageMargins left="0.7" right="0.7" top="0.75" bottom="0.75" header="0.3" footer="0.3"/>
  <pageSetup paperSize="9" orientation="portrait" r:id="rId1"/>
  <headerFooter>
    <oddHeader>&amp;C&amp;"Arial"&amp;8&amp;K000000INTERNAL&amp;1#</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96025-5C9C-4B78-83F5-07D9329DE6EA}">
  <sheetPr>
    <pageSetUpPr fitToPage="1"/>
  </sheetPr>
  <dimension ref="C2:K24"/>
  <sheetViews>
    <sheetView showGridLines="0" topLeftCell="A6" zoomScale="121" zoomScaleNormal="100" zoomScaleSheetLayoutView="100" workbookViewId="0">
      <selection sqref="A1:XFD1048576"/>
    </sheetView>
  </sheetViews>
  <sheetFormatPr defaultColWidth="9.1796875" defaultRowHeight="14.5" x14ac:dyDescent="0.35"/>
  <cols>
    <col min="1" max="1" width="9.1796875" style="41"/>
    <col min="2" max="2" width="6" style="41" customWidth="1"/>
    <col min="3" max="3" width="69.1796875" style="41" customWidth="1"/>
    <col min="4" max="4" width="16.7265625" style="41" customWidth="1"/>
    <col min="5" max="5" width="2.7265625" style="41" customWidth="1"/>
    <col min="6" max="16384" width="9.1796875" style="41"/>
  </cols>
  <sheetData>
    <row r="2" spans="3:11" ht="18.5" x14ac:dyDescent="0.45">
      <c r="C2" s="349"/>
      <c r="D2" s="349"/>
      <c r="E2" s="349"/>
    </row>
    <row r="3" spans="3:11" ht="21.5" thickBot="1" x14ac:dyDescent="0.55000000000000004">
      <c r="C3" s="360" t="s">
        <v>6</v>
      </c>
      <c r="D3" s="360"/>
      <c r="E3" s="349"/>
    </row>
    <row r="4" spans="3:11" ht="13.5" customHeight="1" x14ac:dyDescent="0.5">
      <c r="C4" s="350"/>
      <c r="D4" s="349"/>
      <c r="H4" s="349"/>
    </row>
    <row r="5" spans="3:11" ht="20.25" customHeight="1" x14ac:dyDescent="0.45">
      <c r="C5" s="361" t="s">
        <v>7</v>
      </c>
      <c r="D5" s="349"/>
      <c r="H5" s="349"/>
    </row>
    <row r="6" spans="3:11" ht="20.25" customHeight="1" x14ac:dyDescent="0.45">
      <c r="C6" s="361"/>
      <c r="D6" s="349"/>
      <c r="E6" s="351" t="s">
        <v>8</v>
      </c>
      <c r="H6" s="349"/>
    </row>
    <row r="7" spans="3:11" ht="20.25" customHeight="1" x14ac:dyDescent="0.45">
      <c r="C7" s="361" t="s">
        <v>9</v>
      </c>
      <c r="D7" s="349"/>
      <c r="H7" s="349"/>
      <c r="K7" s="349"/>
    </row>
    <row r="8" spans="3:11" ht="20.25" customHeight="1" x14ac:dyDescent="0.45">
      <c r="C8" s="361"/>
      <c r="D8" s="349"/>
      <c r="H8" s="349"/>
      <c r="K8" s="349"/>
    </row>
    <row r="9" spans="3:11" ht="20.25" customHeight="1" x14ac:dyDescent="0.45">
      <c r="C9" s="361" t="s">
        <v>10</v>
      </c>
      <c r="D9" s="349"/>
      <c r="H9" s="349"/>
      <c r="K9" s="349"/>
    </row>
    <row r="10" spans="3:11" ht="20.25" customHeight="1" x14ac:dyDescent="0.45">
      <c r="C10" s="361"/>
      <c r="D10" s="349"/>
      <c r="H10" s="349"/>
      <c r="K10" s="349"/>
    </row>
    <row r="11" spans="3:11" ht="20.25" customHeight="1" x14ac:dyDescent="0.45">
      <c r="C11" s="361" t="s">
        <v>438</v>
      </c>
      <c r="D11" s="349"/>
      <c r="H11" s="349"/>
      <c r="K11" s="349"/>
    </row>
    <row r="12" spans="3:11" ht="20.25" customHeight="1" x14ac:dyDescent="0.45">
      <c r="C12" s="361"/>
      <c r="D12" s="349"/>
      <c r="H12" s="349"/>
      <c r="K12" s="349"/>
    </row>
    <row r="13" spans="3:11" ht="20.25" customHeight="1" x14ac:dyDescent="0.45">
      <c r="C13" s="361" t="s">
        <v>310</v>
      </c>
      <c r="D13" s="349"/>
      <c r="H13" s="349"/>
      <c r="K13" s="349"/>
    </row>
    <row r="14" spans="3:11" ht="20.25" customHeight="1" x14ac:dyDescent="0.45">
      <c r="C14" s="361"/>
      <c r="D14" s="349"/>
      <c r="H14" s="349"/>
      <c r="K14" s="349"/>
    </row>
    <row r="15" spans="3:11" ht="20.25" customHeight="1" x14ac:dyDescent="0.45">
      <c r="C15" s="358" t="s">
        <v>311</v>
      </c>
      <c r="D15" s="349"/>
      <c r="H15" s="349"/>
    </row>
    <row r="16" spans="3:11" ht="20.25" customHeight="1" x14ac:dyDescent="0.45">
      <c r="C16" s="358"/>
      <c r="D16" s="349"/>
      <c r="H16" s="349"/>
    </row>
    <row r="17" spans="3:8" ht="20.25" customHeight="1" x14ac:dyDescent="0.45">
      <c r="C17" s="358" t="s">
        <v>312</v>
      </c>
      <c r="D17" s="349"/>
      <c r="H17" s="349"/>
    </row>
    <row r="18" spans="3:8" ht="20.25" customHeight="1" x14ac:dyDescent="0.45">
      <c r="C18" s="358"/>
      <c r="D18" s="349"/>
      <c r="H18" s="349"/>
    </row>
    <row r="19" spans="3:8" ht="20.25" customHeight="1" x14ac:dyDescent="0.45">
      <c r="C19" s="358" t="s">
        <v>313</v>
      </c>
      <c r="D19" s="349"/>
      <c r="H19" s="349"/>
    </row>
    <row r="20" spans="3:8" ht="20.25" customHeight="1" x14ac:dyDescent="0.45">
      <c r="C20" s="358"/>
      <c r="D20" s="349"/>
      <c r="H20" s="349"/>
    </row>
    <row r="21" spans="3:8" ht="20.25" customHeight="1" x14ac:dyDescent="0.45">
      <c r="C21" s="358" t="s">
        <v>314</v>
      </c>
      <c r="D21" s="349"/>
      <c r="H21" s="349"/>
    </row>
    <row r="22" spans="3:8" ht="20.25" customHeight="1" x14ac:dyDescent="0.45">
      <c r="C22" s="358"/>
      <c r="D22" s="349"/>
      <c r="H22" s="349"/>
    </row>
    <row r="23" spans="3:8" ht="18.5" x14ac:dyDescent="0.45">
      <c r="C23" s="358" t="s">
        <v>315</v>
      </c>
      <c r="D23" s="349"/>
      <c r="H23" s="349"/>
    </row>
    <row r="24" spans="3:8" ht="19" thickBot="1" x14ac:dyDescent="0.5">
      <c r="C24" s="359"/>
      <c r="D24" s="352"/>
    </row>
  </sheetData>
  <mergeCells count="11">
    <mergeCell ref="C23:C24"/>
    <mergeCell ref="C3:D3"/>
    <mergeCell ref="C5:C6"/>
    <mergeCell ref="C7:C8"/>
    <mergeCell ref="C9:C10"/>
    <mergeCell ref="C11:C12"/>
    <mergeCell ref="C13:C14"/>
    <mergeCell ref="C15:C16"/>
    <mergeCell ref="C17:C18"/>
    <mergeCell ref="C19:C20"/>
    <mergeCell ref="C21:C22"/>
  </mergeCells>
  <printOptions horizontalCentered="1" verticalCentered="1"/>
  <pageMargins left="0.23622047244094491" right="0.23622047244094491" top="0.74803149606299213" bottom="0.74803149606299213" header="0.31496062992125984" footer="0.31496062992125984"/>
  <pageSetup paperSize="9" scale="82" orientation="portrait" r:id="rId1"/>
  <headerFooter differentFirst="1">
    <oddHeader>&amp;C&amp;"Arial"&amp;8&amp;K000000INTERNAL&amp;1#</oddHeader>
    <oddFooter>&amp;R&amp;P</oddFooter>
    <firstHeader>&amp;C&amp;"Arial"&amp;8&amp;K000000INTERNAL&amp;1#</first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6"/>
  <dimension ref="B3:O33"/>
  <sheetViews>
    <sheetView showGridLines="0" zoomScale="97" zoomScaleNormal="80" workbookViewId="0">
      <selection activeCell="I27" sqref="I27"/>
    </sheetView>
  </sheetViews>
  <sheetFormatPr defaultColWidth="11.453125" defaultRowHeight="14.5" x14ac:dyDescent="0.35"/>
  <cols>
    <col min="1" max="1" width="9.1796875" style="41" customWidth="1"/>
    <col min="2" max="2" width="29.81640625" style="41" customWidth="1"/>
    <col min="3" max="3" width="10.26953125" style="41" customWidth="1"/>
    <col min="4" max="6" width="11.453125" style="41" customWidth="1"/>
    <col min="7" max="7" width="13.453125" style="41" customWidth="1"/>
    <col min="8" max="8" width="14.1796875" style="41" customWidth="1"/>
    <col min="9" max="16384" width="11.453125" style="41"/>
  </cols>
  <sheetData>
    <row r="3" spans="2:15" x14ac:dyDescent="0.35">
      <c r="B3" s="366" t="s">
        <v>7</v>
      </c>
      <c r="C3" s="366"/>
      <c r="D3" s="366"/>
      <c r="E3" s="366"/>
      <c r="F3" s="366"/>
      <c r="G3" s="366"/>
      <c r="H3" s="366"/>
      <c r="I3" s="366"/>
      <c r="J3" s="366"/>
      <c r="K3" s="366"/>
      <c r="L3" s="366"/>
    </row>
    <row r="4" spans="2:15" ht="15" thickBot="1" x14ac:dyDescent="0.4">
      <c r="B4" s="367"/>
      <c r="C4" s="367"/>
      <c r="D4" s="367"/>
      <c r="E4" s="367"/>
      <c r="F4" s="367"/>
      <c r="G4" s="367"/>
      <c r="H4" s="367"/>
      <c r="I4" s="367"/>
      <c r="J4" s="367"/>
      <c r="K4" s="367"/>
      <c r="L4" s="367"/>
      <c r="M4" s="364" t="s">
        <v>11</v>
      </c>
      <c r="N4" s="365"/>
    </row>
    <row r="5" spans="2:15" ht="15" thickBot="1" x14ac:dyDescent="0.4">
      <c r="B5" s="42"/>
      <c r="C5" s="42"/>
      <c r="D5" s="42"/>
      <c r="E5" s="42"/>
      <c r="F5" s="42"/>
      <c r="G5" s="42"/>
      <c r="H5" s="42"/>
      <c r="I5" s="42"/>
      <c r="J5" s="42"/>
    </row>
    <row r="6" spans="2:15" ht="15" customHeight="1" thickBot="1" x14ac:dyDescent="0.4">
      <c r="B6" s="43"/>
      <c r="C6" s="368" t="s">
        <v>12</v>
      </c>
      <c r="D6" s="369"/>
      <c r="E6" s="368" t="s">
        <v>13</v>
      </c>
      <c r="F6" s="369"/>
      <c r="G6" s="368" t="s">
        <v>162</v>
      </c>
      <c r="H6" s="369"/>
      <c r="I6" s="368" t="s">
        <v>163</v>
      </c>
      <c r="J6" s="369"/>
      <c r="K6" s="368" t="s">
        <v>14</v>
      </c>
      <c r="L6" s="369"/>
      <c r="O6" s="44"/>
    </row>
    <row r="7" spans="2:15" ht="15" thickBot="1" x14ac:dyDescent="0.4">
      <c r="B7" s="45"/>
      <c r="C7" s="46" t="s">
        <v>164</v>
      </c>
      <c r="D7" s="46" t="s">
        <v>66</v>
      </c>
      <c r="E7" s="46" t="s">
        <v>161</v>
      </c>
      <c r="F7" s="46" t="s">
        <v>66</v>
      </c>
      <c r="G7" s="46" t="s">
        <v>161</v>
      </c>
      <c r="H7" s="46" t="s">
        <v>66</v>
      </c>
      <c r="I7" s="46" t="s">
        <v>161</v>
      </c>
      <c r="J7" s="46" t="s">
        <v>66</v>
      </c>
      <c r="K7" s="46" t="s">
        <v>161</v>
      </c>
      <c r="L7" s="46" t="s">
        <v>66</v>
      </c>
      <c r="O7" s="44"/>
    </row>
    <row r="8" spans="2:15" x14ac:dyDescent="0.35">
      <c r="B8" s="47" t="s">
        <v>43</v>
      </c>
      <c r="C8" s="273">
        <v>0.65</v>
      </c>
      <c r="D8" s="274">
        <v>0.49</v>
      </c>
      <c r="E8" s="273">
        <v>1.63</v>
      </c>
      <c r="F8" s="274">
        <v>1.06</v>
      </c>
      <c r="G8" s="254">
        <v>0</v>
      </c>
      <c r="H8" s="255">
        <v>0</v>
      </c>
      <c r="I8" s="265">
        <v>115.3</v>
      </c>
      <c r="J8" s="266">
        <v>108</v>
      </c>
      <c r="K8" s="265">
        <v>311.3</v>
      </c>
      <c r="L8" s="266">
        <v>311.89999999999998</v>
      </c>
      <c r="O8" s="44"/>
    </row>
    <row r="9" spans="2:15" x14ac:dyDescent="0.35">
      <c r="B9" s="47" t="s">
        <v>44</v>
      </c>
      <c r="C9" s="275">
        <v>2.8</v>
      </c>
      <c r="D9" s="276">
        <v>3.45</v>
      </c>
      <c r="E9" s="275">
        <v>2.69</v>
      </c>
      <c r="F9" s="276">
        <v>2.87</v>
      </c>
      <c r="G9" s="263">
        <v>0</v>
      </c>
      <c r="H9" s="264">
        <v>0</v>
      </c>
      <c r="I9" s="267">
        <v>65.5</v>
      </c>
      <c r="J9" s="268">
        <v>62.9</v>
      </c>
      <c r="K9" s="267">
        <v>320.7</v>
      </c>
      <c r="L9" s="268">
        <v>311.2</v>
      </c>
      <c r="O9" s="44"/>
    </row>
    <row r="10" spans="2:15" x14ac:dyDescent="0.35">
      <c r="B10" s="47" t="s">
        <v>15</v>
      </c>
      <c r="C10" s="275"/>
      <c r="D10" s="276"/>
      <c r="E10" s="275"/>
      <c r="F10" s="276"/>
      <c r="G10" s="263"/>
      <c r="H10" s="264"/>
      <c r="I10" s="263"/>
      <c r="J10" s="264"/>
      <c r="K10" s="263"/>
      <c r="L10" s="264"/>
      <c r="O10" s="44"/>
    </row>
    <row r="11" spans="2:15" x14ac:dyDescent="0.35">
      <c r="B11" s="48" t="s">
        <v>147</v>
      </c>
      <c r="C11" s="275"/>
      <c r="D11" s="276"/>
      <c r="E11" s="275"/>
      <c r="F11" s="276"/>
      <c r="G11" s="263"/>
      <c r="H11" s="264"/>
      <c r="I11" s="263"/>
      <c r="J11" s="264"/>
      <c r="K11" s="263"/>
      <c r="L11" s="264"/>
      <c r="O11" s="44"/>
    </row>
    <row r="12" spans="2:15" x14ac:dyDescent="0.35">
      <c r="B12" s="260" t="s">
        <v>45</v>
      </c>
      <c r="C12" s="277">
        <v>2.2799999999999998</v>
      </c>
      <c r="D12" s="278">
        <v>3.41</v>
      </c>
      <c r="E12" s="277">
        <v>5.0199999999999996</v>
      </c>
      <c r="F12" s="278">
        <v>4.37</v>
      </c>
      <c r="G12" s="277">
        <v>6.31</v>
      </c>
      <c r="H12" s="278">
        <v>5.83</v>
      </c>
      <c r="I12" s="269">
        <v>31.9</v>
      </c>
      <c r="J12" s="270">
        <v>22.7</v>
      </c>
      <c r="K12" s="269">
        <v>754.4</v>
      </c>
      <c r="L12" s="270">
        <v>751.7</v>
      </c>
      <c r="M12" s="49"/>
      <c r="O12" s="44"/>
    </row>
    <row r="13" spans="2:15" x14ac:dyDescent="0.35">
      <c r="B13" s="261" t="s">
        <v>19</v>
      </c>
      <c r="C13" s="277">
        <v>2.4</v>
      </c>
      <c r="D13" s="278">
        <v>2.64</v>
      </c>
      <c r="E13" s="277">
        <v>4.21</v>
      </c>
      <c r="F13" s="278">
        <v>4.26</v>
      </c>
      <c r="G13" s="277">
        <v>1074.72</v>
      </c>
      <c r="H13" s="278">
        <v>1021.11</v>
      </c>
      <c r="I13" s="269">
        <v>53.3</v>
      </c>
      <c r="J13" s="270">
        <v>45.1</v>
      </c>
      <c r="K13" s="269">
        <v>85.1</v>
      </c>
      <c r="L13" s="270">
        <v>85.5</v>
      </c>
      <c r="M13" s="49"/>
    </row>
    <row r="14" spans="2:15" x14ac:dyDescent="0.35">
      <c r="B14" s="261" t="s">
        <v>17</v>
      </c>
      <c r="C14" s="277">
        <v>4.28</v>
      </c>
      <c r="D14" s="278">
        <v>-1.34</v>
      </c>
      <c r="E14" s="277">
        <v>44.48</v>
      </c>
      <c r="F14" s="278">
        <v>236.79</v>
      </c>
      <c r="G14" s="277">
        <v>1704.78</v>
      </c>
      <c r="H14" s="278">
        <v>1067.5999999999999</v>
      </c>
      <c r="I14" s="269">
        <v>0</v>
      </c>
      <c r="J14" s="270">
        <v>0</v>
      </c>
      <c r="K14" s="269">
        <v>145.5</v>
      </c>
      <c r="L14" s="270">
        <v>144.69999999999999</v>
      </c>
      <c r="M14" s="49"/>
    </row>
    <row r="15" spans="2:15" x14ac:dyDescent="0.35">
      <c r="B15" s="261" t="s">
        <v>26</v>
      </c>
      <c r="C15" s="277">
        <v>0.6</v>
      </c>
      <c r="D15" s="278">
        <v>1.5</v>
      </c>
      <c r="E15" s="277">
        <v>3.81</v>
      </c>
      <c r="F15" s="278">
        <v>4.72</v>
      </c>
      <c r="G15" s="277">
        <v>21.67</v>
      </c>
      <c r="H15" s="278">
        <v>19.829999999999998</v>
      </c>
      <c r="I15" s="269">
        <v>0</v>
      </c>
      <c r="J15" s="270">
        <v>0</v>
      </c>
      <c r="K15" s="269">
        <v>0</v>
      </c>
      <c r="L15" s="270">
        <v>0</v>
      </c>
      <c r="M15" s="49"/>
    </row>
    <row r="16" spans="2:15" x14ac:dyDescent="0.35">
      <c r="B16" s="262" t="s">
        <v>54</v>
      </c>
      <c r="C16" s="277">
        <v>2.6</v>
      </c>
      <c r="D16" s="278">
        <v>1.7</v>
      </c>
      <c r="E16" s="277">
        <v>5.14</v>
      </c>
      <c r="F16" s="278">
        <v>6.63</v>
      </c>
      <c r="G16" s="277">
        <v>4575.95</v>
      </c>
      <c r="H16" s="278">
        <v>4408.7</v>
      </c>
      <c r="I16" s="269">
        <v>52.9</v>
      </c>
      <c r="J16" s="270">
        <v>156.30000000000001</v>
      </c>
      <c r="K16" s="269">
        <v>84</v>
      </c>
      <c r="L16" s="270">
        <v>82.2</v>
      </c>
    </row>
    <row r="17" spans="2:12" hidden="1" x14ac:dyDescent="0.35">
      <c r="B17" s="47" t="s">
        <v>20</v>
      </c>
      <c r="C17" s="277">
        <v>0</v>
      </c>
      <c r="D17" s="278" t="e">
        <v>#VALUE!</v>
      </c>
      <c r="E17" s="277">
        <v>0</v>
      </c>
      <c r="F17" s="278">
        <v>0</v>
      </c>
      <c r="G17" s="277">
        <v>0</v>
      </c>
      <c r="H17" s="278">
        <v>0</v>
      </c>
      <c r="I17" s="269">
        <v>0</v>
      </c>
      <c r="J17" s="270">
        <v>0</v>
      </c>
      <c r="K17" s="269">
        <v>0</v>
      </c>
      <c r="L17" s="270">
        <v>0</v>
      </c>
    </row>
    <row r="18" spans="2:12" hidden="1" x14ac:dyDescent="0.35">
      <c r="B18" s="47" t="s">
        <v>21</v>
      </c>
      <c r="C18" s="277">
        <v>0</v>
      </c>
      <c r="D18" s="278" t="e">
        <v>#VALUE!</v>
      </c>
      <c r="E18" s="277">
        <v>0</v>
      </c>
      <c r="F18" s="278">
        <v>0</v>
      </c>
      <c r="G18" s="277">
        <v>0</v>
      </c>
      <c r="H18" s="278">
        <v>0</v>
      </c>
      <c r="I18" s="269">
        <v>0</v>
      </c>
      <c r="J18" s="270">
        <v>0</v>
      </c>
      <c r="K18" s="269">
        <v>0</v>
      </c>
      <c r="L18" s="270">
        <v>0</v>
      </c>
    </row>
    <row r="19" spans="2:12" hidden="1" x14ac:dyDescent="0.35">
      <c r="B19" s="47" t="s">
        <v>22</v>
      </c>
      <c r="C19" s="277"/>
      <c r="D19" s="278"/>
      <c r="E19" s="277"/>
      <c r="F19" s="278"/>
      <c r="G19" s="277"/>
      <c r="H19" s="278"/>
      <c r="I19" s="269"/>
      <c r="J19" s="270"/>
      <c r="K19" s="269"/>
      <c r="L19" s="270"/>
    </row>
    <row r="20" spans="2:12" x14ac:dyDescent="0.35">
      <c r="B20" s="50" t="s">
        <v>23</v>
      </c>
      <c r="C20" s="275"/>
      <c r="D20" s="276"/>
      <c r="E20" s="275"/>
      <c r="F20" s="276"/>
      <c r="G20" s="275"/>
      <c r="H20" s="276"/>
      <c r="I20" s="267"/>
      <c r="J20" s="268"/>
      <c r="K20" s="267"/>
      <c r="L20" s="268"/>
    </row>
    <row r="21" spans="2:12" x14ac:dyDescent="0.35">
      <c r="B21" s="260" t="s">
        <v>24</v>
      </c>
      <c r="C21" s="277">
        <v>2.2000000000000002</v>
      </c>
      <c r="D21" s="278">
        <v>2.8</v>
      </c>
      <c r="E21" s="277">
        <v>2.72</v>
      </c>
      <c r="F21" s="278">
        <v>2.96</v>
      </c>
      <c r="G21" s="277">
        <v>1.1299999999999999</v>
      </c>
      <c r="H21" s="278">
        <v>1.08</v>
      </c>
      <c r="I21" s="269">
        <v>0</v>
      </c>
      <c r="J21" s="270">
        <v>0</v>
      </c>
      <c r="K21" s="269">
        <v>4503.8</v>
      </c>
      <c r="L21" s="270">
        <v>4411.8999999999996</v>
      </c>
    </row>
    <row r="22" spans="2:12" x14ac:dyDescent="0.35">
      <c r="B22" s="262" t="s">
        <v>25</v>
      </c>
      <c r="C22" s="277">
        <v>1.7</v>
      </c>
      <c r="D22" s="278">
        <v>2.0499999999999998</v>
      </c>
      <c r="E22" s="277">
        <v>2.08</v>
      </c>
      <c r="F22" s="278">
        <v>2.39</v>
      </c>
      <c r="G22" s="277">
        <v>1.58</v>
      </c>
      <c r="H22" s="278">
        <v>1.48</v>
      </c>
      <c r="I22" s="269">
        <v>0</v>
      </c>
      <c r="J22" s="270">
        <v>0</v>
      </c>
      <c r="K22" s="269">
        <v>606.29999999999995</v>
      </c>
      <c r="L22" s="270">
        <v>596.1</v>
      </c>
    </row>
    <row r="23" spans="2:12" x14ac:dyDescent="0.35">
      <c r="B23" s="50" t="s">
        <v>46</v>
      </c>
      <c r="C23" s="275"/>
      <c r="D23" s="276"/>
      <c r="E23" s="275"/>
      <c r="F23" s="276"/>
      <c r="G23" s="275"/>
      <c r="H23" s="276"/>
      <c r="I23" s="267"/>
      <c r="J23" s="268"/>
      <c r="K23" s="267"/>
      <c r="L23" s="268"/>
    </row>
    <row r="24" spans="2:12" x14ac:dyDescent="0.35">
      <c r="B24" s="260" t="s">
        <v>27</v>
      </c>
      <c r="C24" s="277">
        <v>3.5</v>
      </c>
      <c r="D24" s="278">
        <v>3.48</v>
      </c>
      <c r="E24" s="277">
        <v>1.5</v>
      </c>
      <c r="F24" s="278">
        <v>2.36</v>
      </c>
      <c r="G24" s="277">
        <v>4.03</v>
      </c>
      <c r="H24" s="278">
        <v>4.0599999999999996</v>
      </c>
      <c r="I24" s="269">
        <v>26.3</v>
      </c>
      <c r="J24" s="270">
        <v>28.2</v>
      </c>
      <c r="K24" s="269">
        <v>60</v>
      </c>
      <c r="L24" s="270">
        <v>60</v>
      </c>
    </row>
    <row r="25" spans="2:12" x14ac:dyDescent="0.35">
      <c r="B25" s="261" t="s">
        <v>28</v>
      </c>
      <c r="C25" s="277">
        <v>7.1</v>
      </c>
      <c r="D25" s="278">
        <v>6.71</v>
      </c>
      <c r="E25" s="277">
        <v>2.23</v>
      </c>
      <c r="F25" s="278">
        <v>4.9400000000000004</v>
      </c>
      <c r="G25" s="277">
        <v>98.59</v>
      </c>
      <c r="H25" s="278">
        <v>90.53</v>
      </c>
      <c r="I25" s="269">
        <v>0</v>
      </c>
      <c r="J25" s="270">
        <v>0</v>
      </c>
      <c r="K25" s="269">
        <v>1713.4</v>
      </c>
      <c r="L25" s="270">
        <v>1679.7</v>
      </c>
    </row>
    <row r="26" spans="2:12" x14ac:dyDescent="0.35">
      <c r="B26" s="261" t="s">
        <v>29</v>
      </c>
      <c r="C26" s="277">
        <v>1.9</v>
      </c>
      <c r="D26" s="278">
        <v>1.03</v>
      </c>
      <c r="E26" s="277">
        <v>2.84</v>
      </c>
      <c r="F26" s="278">
        <v>3.15</v>
      </c>
      <c r="G26" s="277">
        <v>1.75</v>
      </c>
      <c r="H26" s="278">
        <v>1.64</v>
      </c>
      <c r="I26" s="269">
        <v>0</v>
      </c>
      <c r="J26" s="270">
        <v>0</v>
      </c>
      <c r="K26" s="269">
        <v>0</v>
      </c>
      <c r="L26" s="270">
        <v>0</v>
      </c>
    </row>
    <row r="27" spans="2:12" x14ac:dyDescent="0.35">
      <c r="B27" s="262" t="s">
        <v>30</v>
      </c>
      <c r="C27" s="279">
        <v>1.3</v>
      </c>
      <c r="D27" s="280">
        <v>0.54</v>
      </c>
      <c r="E27" s="279">
        <v>3.22</v>
      </c>
      <c r="F27" s="280">
        <v>4.43</v>
      </c>
      <c r="G27" s="279">
        <v>20.190000000000001</v>
      </c>
      <c r="H27" s="280">
        <v>19.829999999999998</v>
      </c>
      <c r="I27" s="271">
        <v>0</v>
      </c>
      <c r="J27" s="272">
        <v>0</v>
      </c>
      <c r="K27" s="271">
        <v>204.6</v>
      </c>
      <c r="L27" s="272">
        <v>213</v>
      </c>
    </row>
    <row r="28" spans="2:12" x14ac:dyDescent="0.35">
      <c r="B28" s="362" t="s">
        <v>165</v>
      </c>
      <c r="C28" s="363"/>
      <c r="D28" s="363"/>
    </row>
    <row r="29" spans="2:12" x14ac:dyDescent="0.35">
      <c r="B29" s="362" t="s">
        <v>166</v>
      </c>
      <c r="C29" s="363"/>
      <c r="D29" s="363"/>
    </row>
    <row r="30" spans="2:12" x14ac:dyDescent="0.35">
      <c r="B30" s="362" t="s">
        <v>167</v>
      </c>
      <c r="C30" s="363"/>
      <c r="D30" s="363"/>
    </row>
    <row r="33" ht="24.75" customHeight="1" x14ac:dyDescent="0.35"/>
  </sheetData>
  <mergeCells count="10">
    <mergeCell ref="B29:D29"/>
    <mergeCell ref="B30:D30"/>
    <mergeCell ref="M4:N4"/>
    <mergeCell ref="B28:D28"/>
    <mergeCell ref="B3:L4"/>
    <mergeCell ref="C6:D6"/>
    <mergeCell ref="E6:F6"/>
    <mergeCell ref="G6:H6"/>
    <mergeCell ref="I6:J6"/>
    <mergeCell ref="K6:L6"/>
  </mergeCells>
  <pageMargins left="0.7" right="0.7" top="0.75" bottom="0.75" header="0.3" footer="0.3"/>
  <pageSetup paperSize="9" orientation="portrait" horizontalDpi="300" verticalDpi="300" r:id="rId1"/>
  <headerFooter>
    <oddHeader>&amp;C&amp;"Arial"&amp;8&amp;K000000INTERNAL&amp;1#</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7"/>
  <dimension ref="B3:M91"/>
  <sheetViews>
    <sheetView showGridLines="0" zoomScale="90" zoomScaleNormal="90" workbookViewId="0">
      <selection activeCell="F57" sqref="F57"/>
    </sheetView>
  </sheetViews>
  <sheetFormatPr defaultColWidth="9.1796875" defaultRowHeight="14.5" x14ac:dyDescent="0.35"/>
  <cols>
    <col min="1" max="1" width="9.1796875" style="41"/>
    <col min="2" max="2" width="33.7265625" style="41" customWidth="1"/>
    <col min="3" max="4" width="11.7265625" style="41" customWidth="1"/>
    <col min="5" max="5" width="13.1796875" style="41" customWidth="1"/>
    <col min="6" max="11" width="11.7265625" style="41" customWidth="1"/>
    <col min="12" max="12" width="9.26953125" style="41" bestFit="1" customWidth="1"/>
    <col min="13" max="16384" width="9.1796875" style="41"/>
  </cols>
  <sheetData>
    <row r="3" spans="2:13" x14ac:dyDescent="0.35">
      <c r="B3" s="366" t="s">
        <v>9</v>
      </c>
      <c r="C3" s="366"/>
      <c r="D3" s="366"/>
      <c r="E3" s="366"/>
      <c r="F3" s="366"/>
      <c r="G3" s="366"/>
      <c r="H3" s="366"/>
      <c r="I3" s="366"/>
      <c r="J3" s="366"/>
      <c r="K3" s="366"/>
      <c r="L3" s="51"/>
    </row>
    <row r="4" spans="2:13" ht="15" thickBot="1" x14ac:dyDescent="0.4">
      <c r="B4" s="367"/>
      <c r="C4" s="367"/>
      <c r="D4" s="367"/>
      <c r="E4" s="367"/>
      <c r="F4" s="367"/>
      <c r="G4" s="367"/>
      <c r="H4" s="367"/>
      <c r="I4" s="367"/>
      <c r="J4" s="367"/>
      <c r="K4" s="367"/>
      <c r="L4" s="364" t="s">
        <v>11</v>
      </c>
      <c r="M4" s="364"/>
    </row>
    <row r="6" spans="2:13" x14ac:dyDescent="0.35">
      <c r="B6" s="52" t="s">
        <v>31</v>
      </c>
    </row>
    <row r="8" spans="2:13" ht="29" x14ac:dyDescent="0.35">
      <c r="B8" s="53" t="s">
        <v>32</v>
      </c>
      <c r="C8" s="54" t="s">
        <v>33</v>
      </c>
      <c r="D8" s="54" t="s">
        <v>34</v>
      </c>
      <c r="E8" s="54" t="s">
        <v>35</v>
      </c>
      <c r="F8" s="54" t="s">
        <v>51</v>
      </c>
      <c r="G8" s="54" t="s">
        <v>37</v>
      </c>
      <c r="H8" s="54" t="s">
        <v>38</v>
      </c>
      <c r="I8" s="54" t="s">
        <v>39</v>
      </c>
      <c r="J8" s="54" t="s">
        <v>40</v>
      </c>
      <c r="K8" s="54" t="s">
        <v>41</v>
      </c>
      <c r="L8" s="55" t="s">
        <v>42</v>
      </c>
    </row>
    <row r="9" spans="2:13" ht="14.5" customHeight="1" x14ac:dyDescent="0.35">
      <c r="B9" s="64" t="s">
        <v>169</v>
      </c>
      <c r="C9" s="57">
        <v>18362</v>
      </c>
      <c r="D9" s="57">
        <v>10512</v>
      </c>
      <c r="E9" s="57">
        <v>776</v>
      </c>
      <c r="F9" s="57">
        <v>7243</v>
      </c>
      <c r="G9" s="57">
        <v>3232</v>
      </c>
      <c r="H9" s="57">
        <v>3328</v>
      </c>
      <c r="I9" s="57">
        <v>3925</v>
      </c>
      <c r="J9" s="57">
        <v>4401</v>
      </c>
      <c r="K9" s="57">
        <v>10952</v>
      </c>
      <c r="L9" s="57">
        <v>62731</v>
      </c>
      <c r="M9" s="58"/>
    </row>
    <row r="10" spans="2:13" ht="14.5" customHeight="1" x14ac:dyDescent="0.35">
      <c r="B10" s="77" t="s">
        <v>170</v>
      </c>
      <c r="C10" s="56">
        <v>18362</v>
      </c>
      <c r="D10" s="56">
        <v>3931</v>
      </c>
      <c r="E10" s="56">
        <v>776</v>
      </c>
      <c r="F10" s="56">
        <v>3376</v>
      </c>
      <c r="G10" s="56">
        <v>1774</v>
      </c>
      <c r="H10" s="56">
        <v>3328</v>
      </c>
      <c r="I10" s="56">
        <v>3925</v>
      </c>
      <c r="J10" s="56">
        <v>4401</v>
      </c>
      <c r="K10" s="56">
        <v>10952</v>
      </c>
      <c r="L10" s="57">
        <v>50825</v>
      </c>
      <c r="M10" s="58"/>
    </row>
    <row r="11" spans="2:13" ht="14.5" customHeight="1" x14ac:dyDescent="0.35">
      <c r="B11" s="60" t="s">
        <v>43</v>
      </c>
      <c r="C11" s="61">
        <v>12994</v>
      </c>
      <c r="D11" s="61">
        <v>874</v>
      </c>
      <c r="E11" s="61">
        <v>776</v>
      </c>
      <c r="F11" s="61">
        <v>447</v>
      </c>
      <c r="G11" s="61">
        <v>1763</v>
      </c>
      <c r="H11" s="61">
        <v>0</v>
      </c>
      <c r="I11" s="61">
        <v>1633</v>
      </c>
      <c r="J11" s="61">
        <v>4160</v>
      </c>
      <c r="K11" s="61">
        <v>5507</v>
      </c>
      <c r="L11" s="62">
        <v>28154</v>
      </c>
      <c r="M11" s="58"/>
    </row>
    <row r="12" spans="2:13" ht="14.5" customHeight="1" x14ac:dyDescent="0.35">
      <c r="B12" s="60" t="s">
        <v>44</v>
      </c>
      <c r="C12" s="61">
        <v>5368</v>
      </c>
      <c r="D12" s="61">
        <v>3001</v>
      </c>
      <c r="E12" s="61">
        <v>0</v>
      </c>
      <c r="F12" s="61">
        <v>2929</v>
      </c>
      <c r="G12" s="61">
        <v>11</v>
      </c>
      <c r="H12" s="61">
        <v>3328</v>
      </c>
      <c r="I12" s="61">
        <v>2293</v>
      </c>
      <c r="J12" s="61">
        <v>241</v>
      </c>
      <c r="K12" s="61">
        <v>5445</v>
      </c>
      <c r="L12" s="62">
        <v>22616</v>
      </c>
      <c r="M12" s="58"/>
    </row>
    <row r="13" spans="2:13" ht="14.5" customHeight="1" x14ac:dyDescent="0.35">
      <c r="B13" s="60" t="s">
        <v>184</v>
      </c>
      <c r="C13" s="61">
        <v>0</v>
      </c>
      <c r="D13" s="61">
        <v>55</v>
      </c>
      <c r="E13" s="61">
        <v>0</v>
      </c>
      <c r="F13" s="61">
        <v>0</v>
      </c>
      <c r="G13" s="61">
        <v>0</v>
      </c>
      <c r="H13" s="61">
        <v>0</v>
      </c>
      <c r="I13" s="61">
        <v>0</v>
      </c>
      <c r="J13" s="61">
        <v>0</v>
      </c>
      <c r="K13" s="61">
        <v>0</v>
      </c>
      <c r="L13" s="62">
        <v>55</v>
      </c>
      <c r="M13" s="58"/>
    </row>
    <row r="14" spans="2:13" ht="14.5" customHeight="1" x14ac:dyDescent="0.35">
      <c r="B14" s="77" t="s">
        <v>171</v>
      </c>
      <c r="C14" s="56">
        <v>0</v>
      </c>
      <c r="D14" s="56">
        <v>6581</v>
      </c>
      <c r="E14" s="56">
        <v>0</v>
      </c>
      <c r="F14" s="56">
        <v>3867</v>
      </c>
      <c r="G14" s="56">
        <v>1457</v>
      </c>
      <c r="H14" s="56">
        <v>0</v>
      </c>
      <c r="I14" s="56">
        <v>0</v>
      </c>
      <c r="J14" s="56">
        <v>0</v>
      </c>
      <c r="K14" s="56">
        <v>0</v>
      </c>
      <c r="L14" s="57">
        <v>11905</v>
      </c>
      <c r="M14" s="58"/>
    </row>
    <row r="15" spans="2:13" ht="14.5" customHeight="1" x14ac:dyDescent="0.35">
      <c r="B15" s="60" t="s">
        <v>24</v>
      </c>
      <c r="C15" s="61">
        <v>0</v>
      </c>
      <c r="D15" s="61">
        <v>6218</v>
      </c>
      <c r="E15" s="61">
        <v>0</v>
      </c>
      <c r="F15" s="61">
        <v>3867</v>
      </c>
      <c r="G15" s="61">
        <v>1457</v>
      </c>
      <c r="H15" s="61">
        <v>0</v>
      </c>
      <c r="I15" s="61">
        <v>0</v>
      </c>
      <c r="J15" s="61">
        <v>0</v>
      </c>
      <c r="K15" s="61">
        <v>0</v>
      </c>
      <c r="L15" s="62">
        <v>11543</v>
      </c>
      <c r="M15" s="58"/>
    </row>
    <row r="16" spans="2:13" ht="14.5" customHeight="1" x14ac:dyDescent="0.35">
      <c r="B16" s="60" t="s">
        <v>25</v>
      </c>
      <c r="C16" s="61">
        <v>0</v>
      </c>
      <c r="D16" s="61">
        <v>363</v>
      </c>
      <c r="E16" s="61">
        <v>0</v>
      </c>
      <c r="F16" s="61">
        <v>0</v>
      </c>
      <c r="G16" s="61">
        <v>0</v>
      </c>
      <c r="H16" s="61">
        <v>0</v>
      </c>
      <c r="I16" s="61">
        <v>0</v>
      </c>
      <c r="J16" s="61">
        <v>0</v>
      </c>
      <c r="K16" s="61">
        <v>0</v>
      </c>
      <c r="L16" s="62">
        <v>363</v>
      </c>
      <c r="M16" s="58"/>
    </row>
    <row r="17" spans="2:13" ht="14.5" customHeight="1" x14ac:dyDescent="0.35">
      <c r="B17" s="64" t="s">
        <v>185</v>
      </c>
      <c r="C17" s="57">
        <v>9958</v>
      </c>
      <c r="D17" s="57">
        <v>5672</v>
      </c>
      <c r="E17" s="57">
        <v>83</v>
      </c>
      <c r="F17" s="57">
        <v>5816</v>
      </c>
      <c r="G17" s="57">
        <v>210</v>
      </c>
      <c r="H17" s="57">
        <v>0</v>
      </c>
      <c r="I17" s="57">
        <v>821</v>
      </c>
      <c r="J17" s="57">
        <v>226</v>
      </c>
      <c r="K17" s="57">
        <v>1468</v>
      </c>
      <c r="L17" s="57">
        <v>24255</v>
      </c>
      <c r="M17" s="58"/>
    </row>
    <row r="18" spans="2:13" ht="14.5" customHeight="1" x14ac:dyDescent="0.35">
      <c r="B18" s="59" t="s">
        <v>45</v>
      </c>
      <c r="C18" s="61">
        <v>1272</v>
      </c>
      <c r="D18" s="61">
        <v>3506</v>
      </c>
      <c r="E18" s="61">
        <v>0</v>
      </c>
      <c r="F18" s="61">
        <v>1845</v>
      </c>
      <c r="G18" s="61">
        <v>0</v>
      </c>
      <c r="H18" s="61">
        <v>0</v>
      </c>
      <c r="I18" s="61">
        <v>0</v>
      </c>
      <c r="J18" s="61">
        <v>0</v>
      </c>
      <c r="K18" s="61">
        <v>0</v>
      </c>
      <c r="L18" s="62">
        <v>6622</v>
      </c>
      <c r="M18" s="58"/>
    </row>
    <row r="19" spans="2:13" ht="14.5" customHeight="1" x14ac:dyDescent="0.35">
      <c r="B19" s="59" t="s">
        <v>19</v>
      </c>
      <c r="C19" s="61">
        <v>3666</v>
      </c>
      <c r="D19" s="61">
        <v>903</v>
      </c>
      <c r="E19" s="61">
        <v>83</v>
      </c>
      <c r="F19" s="61">
        <v>2084</v>
      </c>
      <c r="G19" s="61">
        <v>203</v>
      </c>
      <c r="H19" s="61">
        <v>0</v>
      </c>
      <c r="I19" s="61">
        <v>497</v>
      </c>
      <c r="J19" s="61">
        <v>0</v>
      </c>
      <c r="K19" s="61">
        <v>1468</v>
      </c>
      <c r="L19" s="62">
        <v>8904</v>
      </c>
      <c r="M19" s="58"/>
    </row>
    <row r="20" spans="2:13" ht="14.5" customHeight="1" x14ac:dyDescent="0.35">
      <c r="B20" s="59" t="s">
        <v>17</v>
      </c>
      <c r="C20" s="61">
        <v>1328</v>
      </c>
      <c r="D20" s="61">
        <v>0</v>
      </c>
      <c r="E20" s="61">
        <v>0</v>
      </c>
      <c r="F20" s="61">
        <v>0</v>
      </c>
      <c r="G20" s="61">
        <v>0</v>
      </c>
      <c r="H20" s="61">
        <v>0</v>
      </c>
      <c r="I20" s="61">
        <v>0</v>
      </c>
      <c r="J20" s="61">
        <v>0</v>
      </c>
      <c r="K20" s="61">
        <v>0</v>
      </c>
      <c r="L20" s="62">
        <v>1328</v>
      </c>
      <c r="M20" s="58"/>
    </row>
    <row r="21" spans="2:13" ht="14.5" customHeight="1" x14ac:dyDescent="0.35">
      <c r="B21" s="59" t="s">
        <v>26</v>
      </c>
      <c r="C21" s="61">
        <v>52</v>
      </c>
      <c r="D21" s="61">
        <v>893</v>
      </c>
      <c r="E21" s="61">
        <v>0</v>
      </c>
      <c r="F21" s="61">
        <v>220</v>
      </c>
      <c r="G21" s="61">
        <v>0</v>
      </c>
      <c r="H21" s="61">
        <v>0</v>
      </c>
      <c r="I21" s="61">
        <v>0</v>
      </c>
      <c r="J21" s="61">
        <v>0</v>
      </c>
      <c r="K21" s="61">
        <v>0</v>
      </c>
      <c r="L21" s="62">
        <v>1164</v>
      </c>
      <c r="M21" s="58"/>
    </row>
    <row r="22" spans="2:13" ht="14.5" customHeight="1" x14ac:dyDescent="0.35">
      <c r="B22" s="59" t="s">
        <v>175</v>
      </c>
      <c r="C22" s="61">
        <v>3640</v>
      </c>
      <c r="D22" s="61">
        <v>0</v>
      </c>
      <c r="E22" s="61">
        <v>0</v>
      </c>
      <c r="F22" s="61">
        <v>1310</v>
      </c>
      <c r="G22" s="61">
        <v>7</v>
      </c>
      <c r="H22" s="61">
        <v>0</v>
      </c>
      <c r="I22" s="61">
        <v>0</v>
      </c>
      <c r="J22" s="61">
        <v>226</v>
      </c>
      <c r="K22" s="61">
        <v>0</v>
      </c>
      <c r="L22" s="62">
        <v>5184</v>
      </c>
      <c r="M22" s="58"/>
    </row>
    <row r="23" spans="2:13" ht="14.5" customHeight="1" x14ac:dyDescent="0.35">
      <c r="B23" s="63" t="s">
        <v>27</v>
      </c>
      <c r="C23" s="61">
        <v>0</v>
      </c>
      <c r="D23" s="61">
        <v>0</v>
      </c>
      <c r="E23" s="61">
        <v>0</v>
      </c>
      <c r="F23" s="61">
        <v>0</v>
      </c>
      <c r="G23" s="61">
        <v>0</v>
      </c>
      <c r="H23" s="61">
        <v>0</v>
      </c>
      <c r="I23" s="61">
        <v>325</v>
      </c>
      <c r="J23" s="61">
        <v>0</v>
      </c>
      <c r="K23" s="61">
        <v>0</v>
      </c>
      <c r="L23" s="62">
        <v>325</v>
      </c>
      <c r="M23" s="58"/>
    </row>
    <row r="24" spans="2:13" ht="14.5" customHeight="1" x14ac:dyDescent="0.35">
      <c r="B24" s="63" t="s">
        <v>176</v>
      </c>
      <c r="C24" s="61">
        <v>0</v>
      </c>
      <c r="D24" s="61">
        <v>371</v>
      </c>
      <c r="E24" s="61">
        <v>0</v>
      </c>
      <c r="F24" s="61">
        <v>357</v>
      </c>
      <c r="G24" s="61">
        <v>0</v>
      </c>
      <c r="H24" s="61">
        <v>0</v>
      </c>
      <c r="I24" s="61">
        <v>0</v>
      </c>
      <c r="J24" s="61">
        <v>0</v>
      </c>
      <c r="K24" s="61">
        <v>0</v>
      </c>
      <c r="L24" s="62">
        <v>729</v>
      </c>
      <c r="M24" s="58"/>
    </row>
    <row r="25" spans="2:13" ht="14.5" customHeight="1" x14ac:dyDescent="0.35">
      <c r="B25" s="78" t="s">
        <v>47</v>
      </c>
      <c r="C25" s="57">
        <v>28320</v>
      </c>
      <c r="D25" s="57">
        <v>16184</v>
      </c>
      <c r="E25" s="57">
        <v>860</v>
      </c>
      <c r="F25" s="57">
        <v>13059</v>
      </c>
      <c r="G25" s="57">
        <v>3441</v>
      </c>
      <c r="H25" s="57">
        <v>3328</v>
      </c>
      <c r="I25" s="57">
        <v>4747</v>
      </c>
      <c r="J25" s="57">
        <v>4627</v>
      </c>
      <c r="K25" s="57">
        <v>12420</v>
      </c>
      <c r="L25" s="57">
        <v>86986</v>
      </c>
      <c r="M25" s="58"/>
    </row>
    <row r="26" spans="2:13" ht="51" customHeight="1" x14ac:dyDescent="0.35">
      <c r="B26" s="370" t="s">
        <v>174</v>
      </c>
      <c r="C26" s="370"/>
      <c r="D26" s="370"/>
      <c r="E26" s="370"/>
      <c r="F26" s="370"/>
      <c r="G26" s="370"/>
      <c r="H26" s="370"/>
      <c r="I26" s="370"/>
      <c r="J26" s="370"/>
      <c r="K26" s="370"/>
      <c r="L26" s="58"/>
    </row>
    <row r="27" spans="2:13" x14ac:dyDescent="0.35">
      <c r="B27" s="370"/>
      <c r="C27" s="370"/>
      <c r="D27" s="370"/>
      <c r="E27" s="370"/>
      <c r="F27" s="370"/>
      <c r="G27" s="370"/>
      <c r="H27" s="370"/>
      <c r="I27" s="370"/>
      <c r="J27" s="370"/>
      <c r="K27" s="370"/>
      <c r="L27" s="58"/>
    </row>
    <row r="28" spans="2:13" x14ac:dyDescent="0.35">
      <c r="B28" s="65"/>
      <c r="C28" s="65"/>
      <c r="D28" s="65"/>
      <c r="E28" s="65"/>
      <c r="F28" s="65"/>
      <c r="G28" s="65"/>
      <c r="H28" s="65"/>
      <c r="I28" s="65"/>
      <c r="J28" s="65"/>
      <c r="K28" s="65"/>
      <c r="L28" s="58"/>
    </row>
    <row r="29" spans="2:13" x14ac:dyDescent="0.35">
      <c r="B29" s="52" t="s">
        <v>48</v>
      </c>
    </row>
    <row r="31" spans="2:13" ht="29" x14ac:dyDescent="0.35">
      <c r="B31" s="53" t="s">
        <v>49</v>
      </c>
      <c r="C31" s="54" t="s">
        <v>33</v>
      </c>
      <c r="D31" s="54" t="s">
        <v>34</v>
      </c>
      <c r="E31" s="54" t="s">
        <v>35</v>
      </c>
      <c r="F31" s="54" t="s">
        <v>36</v>
      </c>
      <c r="G31" s="54" t="s">
        <v>38</v>
      </c>
      <c r="H31" s="54" t="s">
        <v>39</v>
      </c>
      <c r="I31" s="54" t="s">
        <v>40</v>
      </c>
      <c r="J31" s="54" t="s">
        <v>41</v>
      </c>
      <c r="K31" s="55" t="s">
        <v>42</v>
      </c>
    </row>
    <row r="32" spans="2:13" ht="14.5" customHeight="1" x14ac:dyDescent="0.35">
      <c r="B32" s="64" t="s">
        <v>169</v>
      </c>
      <c r="C32" s="57">
        <v>24498</v>
      </c>
      <c r="D32" s="57">
        <v>26975</v>
      </c>
      <c r="E32" s="57">
        <v>5224</v>
      </c>
      <c r="F32" s="57">
        <v>10767</v>
      </c>
      <c r="G32" s="57">
        <v>24924</v>
      </c>
      <c r="H32" s="57">
        <v>4507</v>
      </c>
      <c r="I32" s="57">
        <v>1315</v>
      </c>
      <c r="J32" s="57">
        <v>21042</v>
      </c>
      <c r="K32" s="57">
        <v>119252</v>
      </c>
      <c r="L32" s="58"/>
    </row>
    <row r="33" spans="2:12" ht="14.5" customHeight="1" x14ac:dyDescent="0.35">
      <c r="B33" s="77" t="s">
        <v>170</v>
      </c>
      <c r="C33" s="56">
        <v>24498</v>
      </c>
      <c r="D33" s="56">
        <v>6985</v>
      </c>
      <c r="E33" s="56">
        <v>5224</v>
      </c>
      <c r="F33" s="56">
        <v>4140</v>
      </c>
      <c r="G33" s="56">
        <v>24924</v>
      </c>
      <c r="H33" s="56">
        <v>4507</v>
      </c>
      <c r="I33" s="56">
        <v>1315</v>
      </c>
      <c r="J33" s="56">
        <v>21042</v>
      </c>
      <c r="K33" s="57">
        <v>92634</v>
      </c>
      <c r="L33" s="58"/>
    </row>
    <row r="34" spans="2:12" ht="14.5" customHeight="1" x14ac:dyDescent="0.35">
      <c r="B34" s="60" t="s">
        <v>43</v>
      </c>
      <c r="C34" s="61">
        <v>16063</v>
      </c>
      <c r="D34" s="61">
        <v>1225</v>
      </c>
      <c r="E34" s="61">
        <v>5224</v>
      </c>
      <c r="F34" s="61">
        <v>649</v>
      </c>
      <c r="G34" s="61">
        <v>0</v>
      </c>
      <c r="H34" s="61">
        <v>129</v>
      </c>
      <c r="I34" s="61">
        <v>1225</v>
      </c>
      <c r="J34" s="61">
        <v>7103</v>
      </c>
      <c r="K34" s="62">
        <v>31618</v>
      </c>
      <c r="L34" s="58"/>
    </row>
    <row r="35" spans="2:12" ht="14.5" customHeight="1" x14ac:dyDescent="0.35">
      <c r="B35" s="60" t="s">
        <v>44</v>
      </c>
      <c r="C35" s="61">
        <v>8435</v>
      </c>
      <c r="D35" s="61">
        <v>5756</v>
      </c>
      <c r="E35" s="61">
        <v>0</v>
      </c>
      <c r="F35" s="61">
        <v>3490</v>
      </c>
      <c r="G35" s="61">
        <v>24924</v>
      </c>
      <c r="H35" s="61">
        <v>4378</v>
      </c>
      <c r="I35" s="61">
        <v>89</v>
      </c>
      <c r="J35" s="61">
        <v>13938</v>
      </c>
      <c r="K35" s="62">
        <v>61012</v>
      </c>
      <c r="L35" s="61"/>
    </row>
    <row r="36" spans="2:12" ht="14.5" customHeight="1" x14ac:dyDescent="0.35">
      <c r="B36" s="60" t="s">
        <v>184</v>
      </c>
      <c r="C36" s="61">
        <v>0</v>
      </c>
      <c r="D36" s="61">
        <v>4</v>
      </c>
      <c r="E36" s="61">
        <v>0</v>
      </c>
      <c r="F36" s="61">
        <v>0</v>
      </c>
      <c r="G36" s="61">
        <v>0</v>
      </c>
      <c r="H36" s="61">
        <v>0</v>
      </c>
      <c r="I36" s="61">
        <v>0</v>
      </c>
      <c r="J36" s="61">
        <v>0</v>
      </c>
      <c r="K36" s="62">
        <v>4</v>
      </c>
      <c r="L36" s="58"/>
    </row>
    <row r="37" spans="2:12" ht="14.5" customHeight="1" x14ac:dyDescent="0.35">
      <c r="B37" s="77" t="s">
        <v>171</v>
      </c>
      <c r="C37" s="61">
        <v>0</v>
      </c>
      <c r="D37" s="61">
        <v>19990</v>
      </c>
      <c r="E37" s="61">
        <v>0</v>
      </c>
      <c r="F37" s="61">
        <v>6627</v>
      </c>
      <c r="G37" s="61">
        <v>0</v>
      </c>
      <c r="H37" s="61">
        <v>0</v>
      </c>
      <c r="I37" s="61">
        <v>0</v>
      </c>
      <c r="J37" s="61">
        <v>0</v>
      </c>
      <c r="K37" s="62">
        <v>26617</v>
      </c>
      <c r="L37" s="58"/>
    </row>
    <row r="38" spans="2:12" ht="14.5" customHeight="1" x14ac:dyDescent="0.35">
      <c r="B38" s="60" t="s">
        <v>24</v>
      </c>
      <c r="C38" s="61">
        <v>0</v>
      </c>
      <c r="D38" s="61">
        <v>18812</v>
      </c>
      <c r="E38" s="61">
        <v>0</v>
      </c>
      <c r="F38" s="61">
        <v>6627</v>
      </c>
      <c r="G38" s="61">
        <v>0</v>
      </c>
      <c r="H38" s="61">
        <v>0</v>
      </c>
      <c r="I38" s="61">
        <v>0</v>
      </c>
      <c r="J38" s="61">
        <v>0</v>
      </c>
      <c r="K38" s="62">
        <v>25439</v>
      </c>
      <c r="L38" s="58"/>
    </row>
    <row r="39" spans="2:12" ht="14.5" customHeight="1" x14ac:dyDescent="0.35">
      <c r="B39" s="60" t="s">
        <v>25</v>
      </c>
      <c r="C39" s="61">
        <v>0</v>
      </c>
      <c r="D39" s="61">
        <v>1179</v>
      </c>
      <c r="E39" s="61">
        <v>0</v>
      </c>
      <c r="F39" s="61">
        <v>0</v>
      </c>
      <c r="G39" s="61">
        <v>0</v>
      </c>
      <c r="H39" s="61">
        <v>0</v>
      </c>
      <c r="I39" s="61">
        <v>0</v>
      </c>
      <c r="J39" s="61">
        <v>0</v>
      </c>
      <c r="K39" s="62">
        <v>1179</v>
      </c>
      <c r="L39" s="58"/>
    </row>
    <row r="40" spans="2:12" ht="14.5" customHeight="1" x14ac:dyDescent="0.35">
      <c r="B40" s="64" t="s">
        <v>185</v>
      </c>
      <c r="C40" s="57">
        <v>34441</v>
      </c>
      <c r="D40" s="57">
        <v>17420</v>
      </c>
      <c r="E40" s="57">
        <v>98</v>
      </c>
      <c r="F40" s="57">
        <v>8639</v>
      </c>
      <c r="G40" s="57">
        <v>0</v>
      </c>
      <c r="H40" s="57">
        <v>1046</v>
      </c>
      <c r="I40" s="57">
        <v>189</v>
      </c>
      <c r="J40" s="57">
        <v>5015</v>
      </c>
      <c r="K40" s="57">
        <v>66849</v>
      </c>
      <c r="L40" s="58"/>
    </row>
    <row r="41" spans="2:12" ht="14.5" customHeight="1" x14ac:dyDescent="0.35">
      <c r="B41" s="59" t="s">
        <v>45</v>
      </c>
      <c r="C41" s="61">
        <v>4681</v>
      </c>
      <c r="D41" s="61">
        <v>12729</v>
      </c>
      <c r="E41" s="61">
        <v>0</v>
      </c>
      <c r="F41" s="61">
        <v>2590</v>
      </c>
      <c r="G41" s="61">
        <v>0</v>
      </c>
      <c r="H41" s="61">
        <v>0</v>
      </c>
      <c r="I41" s="61">
        <v>0</v>
      </c>
      <c r="J41" s="61">
        <v>0</v>
      </c>
      <c r="K41" s="62">
        <v>19999</v>
      </c>
      <c r="L41" s="58"/>
    </row>
    <row r="42" spans="2:12" ht="14.5" customHeight="1" x14ac:dyDescent="0.35">
      <c r="B42" s="59" t="s">
        <v>19</v>
      </c>
      <c r="C42" s="61">
        <v>10339</v>
      </c>
      <c r="D42" s="61">
        <v>2075</v>
      </c>
      <c r="E42" s="61">
        <v>98</v>
      </c>
      <c r="F42" s="61">
        <v>3274</v>
      </c>
      <c r="G42" s="61">
        <v>0</v>
      </c>
      <c r="H42" s="61">
        <v>782</v>
      </c>
      <c r="I42" s="61">
        <v>0</v>
      </c>
      <c r="J42" s="61">
        <v>5015</v>
      </c>
      <c r="K42" s="62">
        <v>21583</v>
      </c>
      <c r="L42" s="58"/>
    </row>
    <row r="43" spans="2:12" ht="14.5" customHeight="1" x14ac:dyDescent="0.35">
      <c r="B43" s="59" t="s">
        <v>17</v>
      </c>
      <c r="C43" s="61">
        <v>2369</v>
      </c>
      <c r="D43" s="61">
        <v>0</v>
      </c>
      <c r="E43" s="61">
        <v>0</v>
      </c>
      <c r="F43" s="61">
        <v>0</v>
      </c>
      <c r="G43" s="61">
        <v>0</v>
      </c>
      <c r="H43" s="61">
        <v>0</v>
      </c>
      <c r="I43" s="61">
        <v>0</v>
      </c>
      <c r="J43" s="61">
        <v>0</v>
      </c>
      <c r="K43" s="62">
        <v>2369</v>
      </c>
      <c r="L43" s="58"/>
    </row>
    <row r="44" spans="2:12" ht="14.5" customHeight="1" x14ac:dyDescent="0.35">
      <c r="B44" s="59" t="s">
        <v>26</v>
      </c>
      <c r="C44" s="61">
        <v>162</v>
      </c>
      <c r="D44" s="61">
        <v>1834</v>
      </c>
      <c r="E44" s="61">
        <v>0</v>
      </c>
      <c r="F44" s="61">
        <v>486</v>
      </c>
      <c r="G44" s="61">
        <v>0</v>
      </c>
      <c r="H44" s="61">
        <v>0</v>
      </c>
      <c r="I44" s="61">
        <v>0</v>
      </c>
      <c r="J44" s="61">
        <v>0</v>
      </c>
      <c r="K44" s="62">
        <v>2483</v>
      </c>
      <c r="L44" s="58"/>
    </row>
    <row r="45" spans="2:12" ht="14.5" customHeight="1" x14ac:dyDescent="0.35">
      <c r="B45" s="59" t="s">
        <v>175</v>
      </c>
      <c r="C45" s="61">
        <v>16890</v>
      </c>
      <c r="D45" s="61">
        <v>0</v>
      </c>
      <c r="E45" s="61">
        <v>0</v>
      </c>
      <c r="F45" s="61">
        <v>1778</v>
      </c>
      <c r="G45" s="61">
        <v>0</v>
      </c>
      <c r="H45" s="61">
        <v>0</v>
      </c>
      <c r="I45" s="61">
        <v>189</v>
      </c>
      <c r="J45" s="61">
        <v>0</v>
      </c>
      <c r="K45" s="62">
        <v>18856</v>
      </c>
      <c r="L45" s="58"/>
    </row>
    <row r="46" spans="2:12" ht="14.5" customHeight="1" x14ac:dyDescent="0.35">
      <c r="B46" s="63" t="s">
        <v>27</v>
      </c>
      <c r="C46" s="61">
        <v>0</v>
      </c>
      <c r="D46" s="61">
        <v>0</v>
      </c>
      <c r="E46" s="61">
        <v>0</v>
      </c>
      <c r="F46" s="61">
        <v>0</v>
      </c>
      <c r="G46" s="61">
        <v>0</v>
      </c>
      <c r="H46" s="61">
        <v>265</v>
      </c>
      <c r="I46" s="61">
        <v>0</v>
      </c>
      <c r="J46" s="61">
        <v>0</v>
      </c>
      <c r="K46" s="62">
        <v>265</v>
      </c>
      <c r="L46" s="58"/>
    </row>
    <row r="47" spans="2:12" ht="14.5" customHeight="1" x14ac:dyDescent="0.35">
      <c r="B47" s="63" t="s">
        <v>176</v>
      </c>
      <c r="C47" s="61">
        <v>0</v>
      </c>
      <c r="D47" s="61">
        <v>783</v>
      </c>
      <c r="E47" s="61">
        <v>0</v>
      </c>
      <c r="F47" s="61">
        <v>512</v>
      </c>
      <c r="G47" s="61">
        <v>0</v>
      </c>
      <c r="H47" s="61">
        <v>0</v>
      </c>
      <c r="I47" s="61">
        <v>0</v>
      </c>
      <c r="J47" s="61">
        <v>0</v>
      </c>
      <c r="K47" s="62">
        <v>1294</v>
      </c>
      <c r="L47" s="58"/>
    </row>
    <row r="48" spans="2:12" ht="14.5" customHeight="1" x14ac:dyDescent="0.35">
      <c r="B48" s="78" t="s">
        <v>47</v>
      </c>
      <c r="C48" s="57">
        <v>58939</v>
      </c>
      <c r="D48" s="57">
        <v>44396</v>
      </c>
      <c r="E48" s="57">
        <v>5323</v>
      </c>
      <c r="F48" s="57">
        <v>19406</v>
      </c>
      <c r="G48" s="57">
        <v>24924</v>
      </c>
      <c r="H48" s="57">
        <v>5553</v>
      </c>
      <c r="I48" s="57">
        <v>1503</v>
      </c>
      <c r="J48" s="57">
        <v>26056</v>
      </c>
      <c r="K48" s="57">
        <v>186100</v>
      </c>
      <c r="L48" s="58"/>
    </row>
    <row r="49" spans="2:13" ht="39.75" customHeight="1" x14ac:dyDescent="0.35">
      <c r="B49" s="370" t="s">
        <v>174</v>
      </c>
      <c r="C49" s="370"/>
      <c r="D49" s="370"/>
      <c r="E49" s="370"/>
      <c r="F49" s="370"/>
      <c r="G49" s="370"/>
      <c r="H49" s="370"/>
      <c r="I49" s="370"/>
      <c r="J49" s="370"/>
      <c r="K49" s="370"/>
    </row>
    <row r="50" spans="2:13" x14ac:dyDescent="0.35">
      <c r="B50" s="370"/>
      <c r="C50" s="370"/>
      <c r="D50" s="370"/>
      <c r="E50" s="370"/>
      <c r="F50" s="370"/>
      <c r="G50" s="370"/>
      <c r="H50" s="370"/>
      <c r="I50" s="370"/>
      <c r="J50" s="370"/>
      <c r="K50" s="370"/>
    </row>
    <row r="52" spans="2:13" ht="16.5" x14ac:dyDescent="0.35">
      <c r="B52" s="52" t="s">
        <v>168</v>
      </c>
    </row>
    <row r="54" spans="2:13" ht="29" x14ac:dyDescent="0.35">
      <c r="B54" s="53" t="s">
        <v>32</v>
      </c>
      <c r="C54" s="54" t="s">
        <v>33</v>
      </c>
      <c r="D54" s="54" t="s">
        <v>34</v>
      </c>
      <c r="E54" s="54" t="s">
        <v>35</v>
      </c>
      <c r="F54" s="54" t="s">
        <v>36</v>
      </c>
      <c r="G54" s="54" t="s">
        <v>37</v>
      </c>
      <c r="H54" s="54" t="s">
        <v>38</v>
      </c>
      <c r="I54" s="54" t="s">
        <v>39</v>
      </c>
      <c r="J54" s="54" t="s">
        <v>40</v>
      </c>
      <c r="K54" s="54" t="s">
        <v>41</v>
      </c>
      <c r="L54" s="55" t="s">
        <v>42</v>
      </c>
    </row>
    <row r="55" spans="2:13" x14ac:dyDescent="0.35">
      <c r="B55" s="64" t="s">
        <v>169</v>
      </c>
      <c r="C55" s="57">
        <v>624</v>
      </c>
      <c r="D55" s="57">
        <v>595</v>
      </c>
      <c r="E55" s="57">
        <v>0</v>
      </c>
      <c r="F55" s="57">
        <v>448</v>
      </c>
      <c r="G55" s="57">
        <v>594</v>
      </c>
      <c r="H55" s="57">
        <v>0</v>
      </c>
      <c r="I55" s="57">
        <v>0</v>
      </c>
      <c r="J55" s="57">
        <v>0</v>
      </c>
      <c r="K55" s="57">
        <v>798</v>
      </c>
      <c r="L55" s="57">
        <v>3058</v>
      </c>
      <c r="M55" s="58"/>
    </row>
    <row r="56" spans="2:13" x14ac:dyDescent="0.35">
      <c r="B56" s="77" t="s">
        <v>170</v>
      </c>
      <c r="C56" s="56">
        <v>624</v>
      </c>
      <c r="D56" s="56">
        <v>160</v>
      </c>
      <c r="E56" s="56">
        <v>0</v>
      </c>
      <c r="F56" s="56">
        <v>448</v>
      </c>
      <c r="G56" s="56">
        <v>594</v>
      </c>
      <c r="H56" s="56">
        <v>0</v>
      </c>
      <c r="I56" s="56">
        <v>0</v>
      </c>
      <c r="J56" s="56">
        <v>0</v>
      </c>
      <c r="K56" s="56">
        <v>798</v>
      </c>
      <c r="L56" s="57">
        <v>2623</v>
      </c>
      <c r="M56" s="58"/>
    </row>
    <row r="57" spans="2:13" x14ac:dyDescent="0.35">
      <c r="B57" s="60" t="s">
        <v>43</v>
      </c>
      <c r="C57" s="61">
        <v>1</v>
      </c>
      <c r="D57" s="61">
        <v>0</v>
      </c>
      <c r="E57" s="61">
        <v>0</v>
      </c>
      <c r="F57" s="61">
        <v>10</v>
      </c>
      <c r="G57" s="61">
        <v>589</v>
      </c>
      <c r="H57" s="61">
        <v>0</v>
      </c>
      <c r="I57" s="61">
        <v>0</v>
      </c>
      <c r="J57" s="61">
        <v>0</v>
      </c>
      <c r="K57" s="61">
        <v>798</v>
      </c>
      <c r="L57" s="62">
        <v>1398</v>
      </c>
      <c r="M57" s="58"/>
    </row>
    <row r="58" spans="2:13" x14ac:dyDescent="0.35">
      <c r="B58" s="60" t="s">
        <v>44</v>
      </c>
      <c r="C58" s="61">
        <v>623</v>
      </c>
      <c r="D58" s="61">
        <v>108</v>
      </c>
      <c r="E58" s="61">
        <v>0</v>
      </c>
      <c r="F58" s="61">
        <v>438</v>
      </c>
      <c r="G58" s="61">
        <v>5</v>
      </c>
      <c r="H58" s="61">
        <v>0</v>
      </c>
      <c r="I58" s="61">
        <v>0</v>
      </c>
      <c r="J58" s="61">
        <v>0</v>
      </c>
      <c r="K58" s="61">
        <v>0</v>
      </c>
      <c r="L58" s="62">
        <v>1174</v>
      </c>
      <c r="M58" s="58"/>
    </row>
    <row r="59" spans="2:13" x14ac:dyDescent="0.35">
      <c r="B59" s="60" t="s">
        <v>184</v>
      </c>
      <c r="C59" s="61">
        <v>0</v>
      </c>
      <c r="D59" s="61">
        <v>51</v>
      </c>
      <c r="E59" s="61">
        <v>0</v>
      </c>
      <c r="F59" s="61">
        <v>0</v>
      </c>
      <c r="G59" s="61">
        <v>0</v>
      </c>
      <c r="H59" s="61">
        <v>0</v>
      </c>
      <c r="I59" s="61">
        <v>0</v>
      </c>
      <c r="J59" s="61">
        <v>0</v>
      </c>
      <c r="K59" s="61">
        <v>0</v>
      </c>
      <c r="L59" s="62">
        <v>51</v>
      </c>
      <c r="M59" s="58"/>
    </row>
    <row r="60" spans="2:13" x14ac:dyDescent="0.35">
      <c r="B60" s="77" t="s">
        <v>171</v>
      </c>
      <c r="C60" s="56">
        <v>0</v>
      </c>
      <c r="D60" s="56">
        <v>435</v>
      </c>
      <c r="E60" s="56">
        <v>0</v>
      </c>
      <c r="F60" s="56">
        <v>0</v>
      </c>
      <c r="G60" s="56">
        <v>0</v>
      </c>
      <c r="H60" s="56">
        <v>0</v>
      </c>
      <c r="I60" s="56">
        <v>0</v>
      </c>
      <c r="J60" s="56">
        <v>0</v>
      </c>
      <c r="K60" s="56">
        <v>0</v>
      </c>
      <c r="L60" s="57">
        <v>435</v>
      </c>
      <c r="M60" s="58"/>
    </row>
    <row r="61" spans="2:13" x14ac:dyDescent="0.35">
      <c r="B61" s="60" t="s">
        <v>24</v>
      </c>
      <c r="C61" s="61">
        <v>0</v>
      </c>
      <c r="D61" s="61">
        <v>435</v>
      </c>
      <c r="E61" s="61">
        <v>0</v>
      </c>
      <c r="F61" s="61">
        <v>0</v>
      </c>
      <c r="G61" s="61">
        <v>0</v>
      </c>
      <c r="H61" s="61">
        <v>0</v>
      </c>
      <c r="I61" s="61">
        <v>0</v>
      </c>
      <c r="J61" s="61">
        <v>0</v>
      </c>
      <c r="K61" s="61">
        <v>0</v>
      </c>
      <c r="L61" s="62">
        <v>435</v>
      </c>
      <c r="M61" s="58"/>
    </row>
    <row r="62" spans="2:13" x14ac:dyDescent="0.35">
      <c r="B62" s="60" t="s">
        <v>25</v>
      </c>
      <c r="C62" s="61">
        <v>0</v>
      </c>
      <c r="D62" s="61">
        <v>0</v>
      </c>
      <c r="E62" s="61">
        <v>0</v>
      </c>
      <c r="F62" s="61">
        <v>0</v>
      </c>
      <c r="G62" s="61">
        <v>0</v>
      </c>
      <c r="H62" s="61">
        <v>0</v>
      </c>
      <c r="I62" s="61">
        <v>0</v>
      </c>
      <c r="J62" s="61">
        <v>0</v>
      </c>
      <c r="K62" s="61">
        <v>0</v>
      </c>
      <c r="L62" s="62">
        <v>0</v>
      </c>
      <c r="M62" s="58"/>
    </row>
    <row r="63" spans="2:13" x14ac:dyDescent="0.35">
      <c r="B63" s="64" t="s">
        <v>185</v>
      </c>
      <c r="C63" s="57">
        <v>1</v>
      </c>
      <c r="D63" s="57">
        <v>0</v>
      </c>
      <c r="E63" s="57">
        <v>0</v>
      </c>
      <c r="F63" s="57">
        <v>300</v>
      </c>
      <c r="G63" s="57">
        <v>0</v>
      </c>
      <c r="H63" s="57">
        <v>0</v>
      </c>
      <c r="I63" s="57">
        <v>0</v>
      </c>
      <c r="J63" s="57">
        <v>0</v>
      </c>
      <c r="K63" s="57">
        <v>0</v>
      </c>
      <c r="L63" s="57">
        <v>301</v>
      </c>
      <c r="M63" s="58"/>
    </row>
    <row r="64" spans="2:13" x14ac:dyDescent="0.35">
      <c r="B64" s="59" t="s">
        <v>45</v>
      </c>
      <c r="C64" s="61">
        <v>0</v>
      </c>
      <c r="D64" s="61">
        <v>0</v>
      </c>
      <c r="E64" s="61">
        <v>0</v>
      </c>
      <c r="F64" s="61">
        <v>0</v>
      </c>
      <c r="G64" s="61">
        <v>0</v>
      </c>
      <c r="H64" s="61">
        <v>0</v>
      </c>
      <c r="I64" s="61">
        <v>0</v>
      </c>
      <c r="J64" s="61">
        <v>0</v>
      </c>
      <c r="K64" s="61">
        <v>0</v>
      </c>
      <c r="L64" s="62">
        <v>0</v>
      </c>
      <c r="M64" s="58"/>
    </row>
    <row r="65" spans="2:13" x14ac:dyDescent="0.35">
      <c r="B65" s="59" t="s">
        <v>19</v>
      </c>
      <c r="C65" s="61">
        <v>1</v>
      </c>
      <c r="D65" s="61">
        <v>0</v>
      </c>
      <c r="E65" s="61">
        <v>0</v>
      </c>
      <c r="F65" s="61">
        <v>33</v>
      </c>
      <c r="G65" s="61">
        <v>0</v>
      </c>
      <c r="H65" s="61">
        <v>0</v>
      </c>
      <c r="I65" s="61">
        <v>0</v>
      </c>
      <c r="J65" s="61">
        <v>0</v>
      </c>
      <c r="K65" s="61">
        <v>0</v>
      </c>
      <c r="L65" s="62">
        <v>34</v>
      </c>
      <c r="M65" s="58"/>
    </row>
    <row r="66" spans="2:13" x14ac:dyDescent="0.35">
      <c r="B66" s="59" t="s">
        <v>17</v>
      </c>
      <c r="C66" s="61">
        <v>0</v>
      </c>
      <c r="D66" s="61">
        <v>0</v>
      </c>
      <c r="E66" s="61">
        <v>0</v>
      </c>
      <c r="F66" s="61">
        <v>0</v>
      </c>
      <c r="G66" s="61">
        <v>0</v>
      </c>
      <c r="H66" s="61">
        <v>0</v>
      </c>
      <c r="I66" s="61">
        <v>0</v>
      </c>
      <c r="J66" s="61">
        <v>0</v>
      </c>
      <c r="K66" s="61">
        <v>0</v>
      </c>
      <c r="L66" s="62">
        <v>0</v>
      </c>
      <c r="M66" s="58"/>
    </row>
    <row r="67" spans="2:13" x14ac:dyDescent="0.35">
      <c r="B67" s="59" t="s">
        <v>26</v>
      </c>
      <c r="C67" s="61">
        <v>0</v>
      </c>
      <c r="D67" s="61">
        <v>0</v>
      </c>
      <c r="E67" s="61">
        <v>0</v>
      </c>
      <c r="F67" s="61">
        <v>0</v>
      </c>
      <c r="G67" s="61">
        <v>0</v>
      </c>
      <c r="H67" s="61">
        <v>0</v>
      </c>
      <c r="I67" s="61">
        <v>0</v>
      </c>
      <c r="J67" s="61">
        <v>0</v>
      </c>
      <c r="K67" s="61">
        <v>0</v>
      </c>
      <c r="L67" s="62">
        <v>0</v>
      </c>
      <c r="M67" s="58"/>
    </row>
    <row r="68" spans="2:13" x14ac:dyDescent="0.35">
      <c r="B68" s="59" t="s">
        <v>172</v>
      </c>
      <c r="C68" s="61">
        <v>0</v>
      </c>
      <c r="D68" s="61">
        <v>0</v>
      </c>
      <c r="E68" s="61">
        <v>0</v>
      </c>
      <c r="F68" s="61">
        <v>267</v>
      </c>
      <c r="G68" s="61">
        <v>0</v>
      </c>
      <c r="H68" s="61">
        <v>0</v>
      </c>
      <c r="I68" s="61">
        <v>0</v>
      </c>
      <c r="J68" s="61">
        <v>0</v>
      </c>
      <c r="K68" s="61">
        <v>0</v>
      </c>
      <c r="L68" s="62">
        <v>267</v>
      </c>
      <c r="M68" s="58"/>
    </row>
    <row r="69" spans="2:13" x14ac:dyDescent="0.35">
      <c r="B69" s="63" t="s">
        <v>27</v>
      </c>
      <c r="C69" s="61">
        <v>0</v>
      </c>
      <c r="D69" s="61">
        <v>0</v>
      </c>
      <c r="E69" s="61">
        <v>0</v>
      </c>
      <c r="F69" s="61">
        <v>0</v>
      </c>
      <c r="G69" s="61">
        <v>0</v>
      </c>
      <c r="H69" s="61">
        <v>0</v>
      </c>
      <c r="I69" s="61">
        <v>0</v>
      </c>
      <c r="J69" s="61">
        <v>0</v>
      </c>
      <c r="K69" s="61">
        <v>0</v>
      </c>
      <c r="L69" s="62">
        <v>0</v>
      </c>
      <c r="M69" s="58"/>
    </row>
    <row r="70" spans="2:13" x14ac:dyDescent="0.35">
      <c r="B70" s="63" t="s">
        <v>173</v>
      </c>
      <c r="C70" s="61">
        <v>0</v>
      </c>
      <c r="D70" s="61">
        <v>0</v>
      </c>
      <c r="E70" s="61">
        <v>0</v>
      </c>
      <c r="F70" s="61">
        <v>0</v>
      </c>
      <c r="G70" s="61">
        <v>0</v>
      </c>
      <c r="H70" s="61">
        <v>0</v>
      </c>
      <c r="I70" s="61">
        <v>0</v>
      </c>
      <c r="J70" s="61">
        <v>0</v>
      </c>
      <c r="K70" s="61">
        <v>0</v>
      </c>
      <c r="L70" s="62">
        <v>0</v>
      </c>
      <c r="M70" s="58"/>
    </row>
    <row r="71" spans="2:13" x14ac:dyDescent="0.35">
      <c r="B71" s="78" t="s">
        <v>47</v>
      </c>
      <c r="C71" s="57">
        <v>625</v>
      </c>
      <c r="D71" s="57">
        <v>595</v>
      </c>
      <c r="E71" s="57">
        <v>0</v>
      </c>
      <c r="F71" s="57">
        <v>748</v>
      </c>
      <c r="G71" s="57">
        <v>594</v>
      </c>
      <c r="H71" s="57">
        <v>0</v>
      </c>
      <c r="I71" s="57">
        <v>0</v>
      </c>
      <c r="J71" s="57">
        <v>0</v>
      </c>
      <c r="K71" s="57">
        <v>798</v>
      </c>
      <c r="L71" s="57">
        <v>3359</v>
      </c>
      <c r="M71" s="58"/>
    </row>
    <row r="72" spans="2:13" x14ac:dyDescent="0.35">
      <c r="C72" s="58"/>
      <c r="D72" s="58"/>
      <c r="E72" s="58"/>
      <c r="F72" s="58"/>
      <c r="G72" s="58"/>
      <c r="H72" s="58"/>
      <c r="I72" s="58"/>
      <c r="J72" s="58"/>
      <c r="K72" s="58"/>
    </row>
    <row r="73" spans="2:13" x14ac:dyDescent="0.35">
      <c r="B73" s="370" t="s">
        <v>177</v>
      </c>
      <c r="C73" s="370"/>
      <c r="D73" s="370"/>
      <c r="E73" s="370"/>
      <c r="F73" s="370"/>
      <c r="G73" s="370"/>
      <c r="H73" s="370"/>
      <c r="I73" s="370"/>
      <c r="J73" s="370"/>
      <c r="K73" s="370"/>
    </row>
    <row r="74" spans="2:13" x14ac:dyDescent="0.35">
      <c r="C74" s="58"/>
      <c r="D74" s="58"/>
      <c r="E74" s="58"/>
      <c r="F74" s="58"/>
      <c r="G74" s="58"/>
      <c r="H74" s="58"/>
      <c r="I74" s="58"/>
      <c r="J74" s="58"/>
      <c r="K74" s="58"/>
    </row>
    <row r="76" spans="2:13" ht="16.5" x14ac:dyDescent="0.35">
      <c r="B76" s="371" t="s">
        <v>179</v>
      </c>
      <c r="C76" s="371"/>
      <c r="D76" s="371"/>
      <c r="E76" s="371"/>
      <c r="F76" s="371"/>
    </row>
    <row r="78" spans="2:13" ht="29.25" customHeight="1" x14ac:dyDescent="0.35">
      <c r="B78" s="66" t="s">
        <v>50</v>
      </c>
      <c r="C78" s="67" t="s">
        <v>34</v>
      </c>
      <c r="D78" s="67" t="s">
        <v>33</v>
      </c>
      <c r="E78" s="67" t="s">
        <v>35</v>
      </c>
      <c r="F78" s="67" t="s">
        <v>51</v>
      </c>
      <c r="G78" s="67" t="s">
        <v>37</v>
      </c>
      <c r="H78" s="68" t="s">
        <v>47</v>
      </c>
    </row>
    <row r="79" spans="2:13" x14ac:dyDescent="0.35">
      <c r="B79" s="69" t="s">
        <v>169</v>
      </c>
      <c r="C79" s="70">
        <v>295</v>
      </c>
      <c r="D79" s="70">
        <v>4</v>
      </c>
      <c r="E79" s="70">
        <v>0</v>
      </c>
      <c r="F79" s="70">
        <v>919</v>
      </c>
      <c r="G79" s="70">
        <v>1499</v>
      </c>
      <c r="H79" s="79">
        <v>2716</v>
      </c>
      <c r="I79" s="71"/>
    </row>
    <row r="80" spans="2:13" x14ac:dyDescent="0.35">
      <c r="B80" s="80" t="s">
        <v>170</v>
      </c>
      <c r="C80" s="70">
        <v>90</v>
      </c>
      <c r="D80" s="70">
        <v>4</v>
      </c>
      <c r="E80" s="70">
        <v>0</v>
      </c>
      <c r="F80" s="70">
        <v>294</v>
      </c>
      <c r="G80" s="70">
        <v>1499</v>
      </c>
      <c r="H80" s="79">
        <v>1886</v>
      </c>
      <c r="I80" s="71"/>
    </row>
    <row r="81" spans="2:11" x14ac:dyDescent="0.35">
      <c r="B81" s="59" t="s">
        <v>43</v>
      </c>
      <c r="C81" s="73">
        <v>90</v>
      </c>
      <c r="D81" s="73">
        <v>1</v>
      </c>
      <c r="E81" s="73">
        <v>0</v>
      </c>
      <c r="F81" s="73">
        <v>165</v>
      </c>
      <c r="G81" s="73">
        <v>1450</v>
      </c>
      <c r="H81" s="79">
        <v>1706</v>
      </c>
      <c r="I81" s="71"/>
    </row>
    <row r="82" spans="2:11" x14ac:dyDescent="0.35">
      <c r="B82" s="59" t="s">
        <v>44</v>
      </c>
      <c r="C82" s="73">
        <v>0</v>
      </c>
      <c r="D82" s="73">
        <v>3</v>
      </c>
      <c r="E82" s="73">
        <v>0</v>
      </c>
      <c r="F82" s="73">
        <v>129</v>
      </c>
      <c r="G82" s="73">
        <v>0</v>
      </c>
      <c r="H82" s="79">
        <v>131</v>
      </c>
      <c r="I82" s="71"/>
    </row>
    <row r="83" spans="2:11" x14ac:dyDescent="0.35">
      <c r="B83" s="59" t="s">
        <v>184</v>
      </c>
      <c r="C83" s="73">
        <v>0</v>
      </c>
      <c r="D83" s="73">
        <v>0</v>
      </c>
      <c r="E83" s="73">
        <v>0</v>
      </c>
      <c r="F83" s="73">
        <v>0</v>
      </c>
      <c r="G83" s="73">
        <v>49</v>
      </c>
      <c r="H83" s="79">
        <v>49</v>
      </c>
      <c r="I83" s="71"/>
    </row>
    <row r="84" spans="2:11" ht="15" x14ac:dyDescent="0.35">
      <c r="B84" s="80" t="s">
        <v>181</v>
      </c>
      <c r="C84" s="56">
        <v>205</v>
      </c>
      <c r="D84" s="56">
        <v>0</v>
      </c>
      <c r="E84" s="56">
        <v>0</v>
      </c>
      <c r="F84" s="56">
        <v>625</v>
      </c>
      <c r="G84" s="70">
        <v>0</v>
      </c>
      <c r="H84" s="79">
        <v>830</v>
      </c>
      <c r="I84" s="71"/>
      <c r="J84" s="74"/>
    </row>
    <row r="85" spans="2:11" x14ac:dyDescent="0.35">
      <c r="B85" s="69" t="s">
        <v>185</v>
      </c>
      <c r="C85" s="70">
        <v>108</v>
      </c>
      <c r="D85" s="70">
        <v>1</v>
      </c>
      <c r="E85" s="70">
        <v>0</v>
      </c>
      <c r="F85" s="70">
        <v>299</v>
      </c>
      <c r="G85" s="70">
        <v>548</v>
      </c>
      <c r="H85" s="79">
        <v>956</v>
      </c>
      <c r="I85" s="71"/>
    </row>
    <row r="86" spans="2:11" x14ac:dyDescent="0.35">
      <c r="B86" s="72" t="s">
        <v>16</v>
      </c>
      <c r="C86" s="73">
        <v>0</v>
      </c>
      <c r="D86" s="73">
        <v>1</v>
      </c>
      <c r="E86" s="73">
        <v>0</v>
      </c>
      <c r="F86" s="73">
        <v>256</v>
      </c>
      <c r="G86" s="73">
        <v>548</v>
      </c>
      <c r="H86" s="79">
        <v>805</v>
      </c>
    </row>
    <row r="87" spans="2:11" x14ac:dyDescent="0.35">
      <c r="B87" s="72" t="s">
        <v>178</v>
      </c>
      <c r="C87" s="73">
        <v>108</v>
      </c>
      <c r="D87" s="73">
        <v>0</v>
      </c>
      <c r="E87" s="73">
        <v>0</v>
      </c>
      <c r="F87" s="73">
        <v>43</v>
      </c>
      <c r="G87" s="73">
        <v>0</v>
      </c>
      <c r="H87" s="79">
        <v>151</v>
      </c>
    </row>
    <row r="88" spans="2:11" x14ac:dyDescent="0.35">
      <c r="B88" s="78" t="s">
        <v>47</v>
      </c>
      <c r="C88" s="75">
        <v>403</v>
      </c>
      <c r="D88" s="75">
        <v>5</v>
      </c>
      <c r="E88" s="75">
        <v>0</v>
      </c>
      <c r="F88" s="75">
        <v>1218</v>
      </c>
      <c r="G88" s="75">
        <v>2047</v>
      </c>
      <c r="H88" s="81">
        <v>3673</v>
      </c>
    </row>
    <row r="90" spans="2:11" ht="66.75" customHeight="1" x14ac:dyDescent="0.35">
      <c r="B90" s="370" t="s">
        <v>180</v>
      </c>
      <c r="C90" s="370"/>
      <c r="D90" s="370"/>
      <c r="E90" s="370"/>
      <c r="F90" s="370"/>
      <c r="G90" s="370"/>
      <c r="H90" s="370"/>
      <c r="I90" s="370"/>
      <c r="J90" s="370"/>
      <c r="K90" s="370"/>
    </row>
    <row r="91" spans="2:11" x14ac:dyDescent="0.35">
      <c r="B91" s="370"/>
      <c r="C91" s="370"/>
      <c r="D91" s="370"/>
      <c r="E91" s="370"/>
      <c r="F91" s="370"/>
      <c r="G91" s="370"/>
      <c r="H91" s="370"/>
      <c r="I91" s="370"/>
      <c r="J91" s="370"/>
      <c r="K91" s="370"/>
    </row>
  </sheetData>
  <mergeCells count="9">
    <mergeCell ref="B91:K91"/>
    <mergeCell ref="L4:M4"/>
    <mergeCell ref="B3:K4"/>
    <mergeCell ref="B26:K27"/>
    <mergeCell ref="B49:K49"/>
    <mergeCell ref="B50:K50"/>
    <mergeCell ref="B73:K73"/>
    <mergeCell ref="B76:F76"/>
    <mergeCell ref="B90:K90"/>
  </mergeCells>
  <pageMargins left="0.7" right="0.7" top="0.75" bottom="0.75" header="0.3" footer="0.3"/>
  <pageSetup orientation="portrait" r:id="rId1"/>
  <headerFooter>
    <oddHeader>&amp;C&amp;"Arial"&amp;8&amp;K000000INTERNAL&amp;1#</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8"/>
  <dimension ref="B3:J20"/>
  <sheetViews>
    <sheetView showGridLines="0" zoomScale="90" zoomScaleNormal="90" workbookViewId="0">
      <selection activeCell="E17" sqref="E17"/>
    </sheetView>
  </sheetViews>
  <sheetFormatPr defaultColWidth="11.453125" defaultRowHeight="14.5" x14ac:dyDescent="0.35"/>
  <cols>
    <col min="1" max="1" width="9.1796875" style="41" customWidth="1"/>
    <col min="2" max="2" width="25.1796875" style="41" customWidth="1"/>
    <col min="3" max="3" width="13.26953125" style="41" customWidth="1"/>
    <col min="4" max="4" width="16.453125" style="41" customWidth="1"/>
    <col min="5" max="8" width="13.26953125" style="41" customWidth="1"/>
    <col min="9" max="16384" width="11.453125" style="41"/>
  </cols>
  <sheetData>
    <row r="3" spans="2:10" ht="16" x14ac:dyDescent="0.35">
      <c r="B3" s="366" t="s">
        <v>183</v>
      </c>
      <c r="C3" s="366"/>
      <c r="D3" s="366"/>
      <c r="E3" s="366"/>
      <c r="F3" s="366"/>
      <c r="G3" s="366"/>
      <c r="H3" s="366"/>
      <c r="I3" s="82"/>
      <c r="J3" s="82"/>
    </row>
    <row r="4" spans="2:10" ht="15" thickBot="1" x14ac:dyDescent="0.4">
      <c r="B4" s="367"/>
      <c r="C4" s="367"/>
      <c r="D4" s="367"/>
      <c r="E4" s="367"/>
      <c r="F4" s="367"/>
      <c r="G4" s="367"/>
      <c r="H4" s="367"/>
      <c r="I4" s="364" t="s">
        <v>11</v>
      </c>
      <c r="J4" s="365"/>
    </row>
    <row r="6" spans="2:10" ht="15" customHeight="1" x14ac:dyDescent="0.35">
      <c r="B6" s="83"/>
      <c r="C6" s="372" t="s">
        <v>52</v>
      </c>
      <c r="D6" s="374"/>
      <c r="E6" s="372" t="s">
        <v>431</v>
      </c>
      <c r="F6" s="373"/>
      <c r="G6" s="372" t="s">
        <v>53</v>
      </c>
      <c r="H6" s="373"/>
    </row>
    <row r="7" spans="2:10" x14ac:dyDescent="0.35">
      <c r="B7" s="45"/>
      <c r="C7" s="84" t="s">
        <v>161</v>
      </c>
      <c r="D7" s="84" t="s">
        <v>66</v>
      </c>
      <c r="E7" s="84" t="s">
        <v>161</v>
      </c>
      <c r="F7" s="84" t="s">
        <v>66</v>
      </c>
      <c r="G7" s="84" t="s">
        <v>161</v>
      </c>
      <c r="H7" s="84" t="s">
        <v>66</v>
      </c>
    </row>
    <row r="8" spans="2:10" x14ac:dyDescent="0.35">
      <c r="B8" s="88" t="s">
        <v>170</v>
      </c>
      <c r="C8" s="89">
        <v>351.8</v>
      </c>
      <c r="D8" s="89">
        <v>355.9</v>
      </c>
      <c r="E8" s="96">
        <v>43.9</v>
      </c>
      <c r="F8" s="97">
        <v>43.7</v>
      </c>
      <c r="G8" s="96">
        <v>43.6</v>
      </c>
      <c r="H8" s="97">
        <v>43.5</v>
      </c>
    </row>
    <row r="9" spans="2:10" x14ac:dyDescent="0.35">
      <c r="B9" s="90" t="s">
        <v>43</v>
      </c>
      <c r="C9" s="91">
        <v>208.2</v>
      </c>
      <c r="D9" s="91">
        <v>217.4</v>
      </c>
      <c r="E9" s="98">
        <v>31.2</v>
      </c>
      <c r="F9" s="99">
        <v>31.1</v>
      </c>
      <c r="G9" s="98">
        <v>31</v>
      </c>
      <c r="H9" s="99">
        <v>31</v>
      </c>
    </row>
    <row r="10" spans="2:10" x14ac:dyDescent="0.35">
      <c r="B10" s="90" t="s">
        <v>44</v>
      </c>
      <c r="C10" s="92">
        <v>143.6</v>
      </c>
      <c r="D10" s="92">
        <v>138.6</v>
      </c>
      <c r="E10" s="100">
        <v>12.7</v>
      </c>
      <c r="F10" s="101">
        <v>12.6</v>
      </c>
      <c r="G10" s="100">
        <v>12.6</v>
      </c>
      <c r="H10" s="101">
        <v>12.5</v>
      </c>
    </row>
    <row r="11" spans="2:10" x14ac:dyDescent="0.35">
      <c r="B11" s="88" t="s">
        <v>185</v>
      </c>
      <c r="C11" s="89">
        <v>123</v>
      </c>
      <c r="D11" s="89">
        <v>125.3</v>
      </c>
      <c r="E11" s="96">
        <v>25.1</v>
      </c>
      <c r="F11" s="97">
        <v>24.8</v>
      </c>
      <c r="G11" s="96">
        <v>2.6</v>
      </c>
      <c r="H11" s="97">
        <v>1.7</v>
      </c>
    </row>
    <row r="12" spans="2:10" x14ac:dyDescent="0.35">
      <c r="B12" s="90" t="s">
        <v>45</v>
      </c>
      <c r="C12" s="92">
        <v>75.400000000000006</v>
      </c>
      <c r="D12" s="92">
        <v>73.900000000000006</v>
      </c>
      <c r="E12" s="100">
        <v>16.2</v>
      </c>
      <c r="F12" s="101">
        <v>15.9</v>
      </c>
      <c r="G12" s="100">
        <v>2.2000000000000002</v>
      </c>
      <c r="H12" s="101">
        <v>1.3</v>
      </c>
    </row>
    <row r="13" spans="2:10" x14ac:dyDescent="0.35">
      <c r="B13" s="90" t="s">
        <v>19</v>
      </c>
      <c r="C13" s="92">
        <v>14.4</v>
      </c>
      <c r="D13" s="92">
        <v>14.6</v>
      </c>
      <c r="E13" s="100">
        <v>2.2000000000000002</v>
      </c>
      <c r="F13" s="101">
        <v>2.2000000000000002</v>
      </c>
      <c r="G13" s="100">
        <v>0.4</v>
      </c>
      <c r="H13" s="101">
        <v>0.4</v>
      </c>
    </row>
    <row r="14" spans="2:10" x14ac:dyDescent="0.35">
      <c r="B14" s="90" t="s">
        <v>17</v>
      </c>
      <c r="C14" s="92">
        <v>17.7</v>
      </c>
      <c r="D14" s="92">
        <v>17.600000000000001</v>
      </c>
      <c r="E14" s="100">
        <v>2.7</v>
      </c>
      <c r="F14" s="101">
        <v>2.7</v>
      </c>
      <c r="G14" s="100">
        <v>0.01</v>
      </c>
      <c r="H14" s="101">
        <v>0.01</v>
      </c>
    </row>
    <row r="15" spans="2:10" x14ac:dyDescent="0.35">
      <c r="B15" s="90" t="s">
        <v>54</v>
      </c>
      <c r="C15" s="92">
        <v>15.5</v>
      </c>
      <c r="D15" s="92">
        <v>15.4</v>
      </c>
      <c r="E15" s="100">
        <v>4.0999999999999996</v>
      </c>
      <c r="F15" s="101">
        <v>4</v>
      </c>
      <c r="G15" s="100">
        <v>0.1</v>
      </c>
      <c r="H15" s="101">
        <v>0.1</v>
      </c>
    </row>
    <row r="16" spans="2:10" x14ac:dyDescent="0.35">
      <c r="B16" s="90" t="s">
        <v>27</v>
      </c>
      <c r="C16" s="92">
        <v>0</v>
      </c>
      <c r="D16" s="92">
        <v>3.7</v>
      </c>
      <c r="E16" s="102">
        <v>0</v>
      </c>
      <c r="F16" s="103">
        <v>0</v>
      </c>
      <c r="G16" s="102">
        <v>0</v>
      </c>
      <c r="H16" s="103">
        <v>0</v>
      </c>
    </row>
    <row r="17" spans="2:8" x14ac:dyDescent="0.35">
      <c r="B17" s="94" t="s">
        <v>47</v>
      </c>
      <c r="C17" s="95">
        <v>474.7</v>
      </c>
      <c r="D17" s="95">
        <v>481.2</v>
      </c>
      <c r="E17" s="95">
        <v>69.099999999999994</v>
      </c>
      <c r="F17" s="95">
        <v>68.5</v>
      </c>
      <c r="G17" s="95">
        <v>46.2</v>
      </c>
      <c r="H17" s="95">
        <v>45.2</v>
      </c>
    </row>
    <row r="18" spans="2:8" x14ac:dyDescent="0.35">
      <c r="C18" s="85"/>
      <c r="D18" s="85"/>
      <c r="E18" s="85"/>
      <c r="F18" s="85"/>
      <c r="G18" s="85"/>
      <c r="H18" s="86"/>
    </row>
    <row r="19" spans="2:8" x14ac:dyDescent="0.35">
      <c r="B19" s="104" t="s">
        <v>182</v>
      </c>
    </row>
    <row r="20" spans="2:8" x14ac:dyDescent="0.35">
      <c r="C20" s="87"/>
      <c r="D20" s="87"/>
      <c r="E20" s="87"/>
      <c r="F20" s="87"/>
      <c r="G20" s="87"/>
    </row>
  </sheetData>
  <mergeCells count="5">
    <mergeCell ref="G6:H6"/>
    <mergeCell ref="B3:H4"/>
    <mergeCell ref="I4:J4"/>
    <mergeCell ref="C6:D6"/>
    <mergeCell ref="E6:F6"/>
  </mergeCells>
  <pageMargins left="0.7" right="0.7" top="0.75" bottom="0.75" header="0.3" footer="0.3"/>
  <pageSetup paperSize="9" orientation="portrait" r:id="rId1"/>
  <headerFooter>
    <oddHeader>&amp;C&amp;"Arial"&amp;8&amp;K000000INTERNAL&amp;1#</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9"/>
  <dimension ref="B3:M28"/>
  <sheetViews>
    <sheetView showGridLines="0" zoomScale="90" zoomScaleNormal="90" workbookViewId="0"/>
  </sheetViews>
  <sheetFormatPr defaultColWidth="11.453125" defaultRowHeight="14.5" x14ac:dyDescent="0.35"/>
  <cols>
    <col min="1" max="1" width="9.1796875" style="41" customWidth="1"/>
    <col min="2" max="2" width="24" style="41" customWidth="1"/>
    <col min="3" max="7" width="11.453125" style="41"/>
    <col min="8" max="8" width="12.453125" style="41" bestFit="1" customWidth="1"/>
    <col min="9" max="11" width="11.453125" style="41"/>
    <col min="12" max="13" width="13.26953125" style="41" customWidth="1"/>
    <col min="14" max="16384" width="11.453125" style="41"/>
  </cols>
  <sheetData>
    <row r="3" spans="2:13" ht="21" customHeight="1" x14ac:dyDescent="0.35">
      <c r="B3" s="366" t="s">
        <v>204</v>
      </c>
      <c r="C3" s="366"/>
      <c r="D3" s="366"/>
      <c r="E3" s="366"/>
      <c r="F3" s="366"/>
      <c r="G3" s="366"/>
      <c r="H3" s="366"/>
      <c r="I3" s="366"/>
      <c r="J3" s="366"/>
    </row>
    <row r="4" spans="2:13" ht="18" customHeight="1" thickBot="1" x14ac:dyDescent="0.4">
      <c r="B4" s="367"/>
      <c r="C4" s="367"/>
      <c r="D4" s="367"/>
      <c r="E4" s="367"/>
      <c r="F4" s="367"/>
      <c r="G4" s="367"/>
      <c r="H4" s="367"/>
      <c r="I4" s="367"/>
      <c r="J4" s="367"/>
      <c r="K4" s="364" t="s">
        <v>11</v>
      </c>
      <c r="L4" s="365"/>
    </row>
    <row r="5" spans="2:13" x14ac:dyDescent="0.35">
      <c r="B5" s="42"/>
      <c r="C5" s="42"/>
      <c r="D5" s="42"/>
      <c r="E5" s="42"/>
      <c r="F5" s="42"/>
      <c r="G5" s="42"/>
      <c r="H5" s="42"/>
      <c r="I5" s="42"/>
      <c r="J5" s="42"/>
      <c r="K5" s="42"/>
      <c r="L5" s="42"/>
    </row>
    <row r="6" spans="2:13" x14ac:dyDescent="0.35">
      <c r="B6" s="179" t="s">
        <v>186</v>
      </c>
      <c r="K6" s="364"/>
      <c r="L6" s="365"/>
    </row>
    <row r="7" spans="2:13" ht="16" x14ac:dyDescent="0.35">
      <c r="K7" s="180"/>
      <c r="L7" s="180"/>
    </row>
    <row r="8" spans="2:13" x14ac:dyDescent="0.35">
      <c r="C8" s="376" t="s">
        <v>55</v>
      </c>
      <c r="D8" s="377"/>
      <c r="E8" s="377"/>
      <c r="F8" s="378"/>
      <c r="G8" s="376" t="s">
        <v>56</v>
      </c>
      <c r="H8" s="377"/>
      <c r="I8" s="377"/>
      <c r="J8" s="378"/>
      <c r="K8" s="159"/>
    </row>
    <row r="9" spans="2:13" ht="15" customHeight="1" x14ac:dyDescent="0.35">
      <c r="B9" s="83"/>
      <c r="C9" s="379" t="s">
        <v>57</v>
      </c>
      <c r="D9" s="380"/>
      <c r="E9" s="379" t="s">
        <v>58</v>
      </c>
      <c r="F9" s="380"/>
      <c r="G9" s="379" t="s">
        <v>57</v>
      </c>
      <c r="H9" s="380"/>
      <c r="I9" s="379" t="s">
        <v>59</v>
      </c>
      <c r="J9" s="380"/>
      <c r="K9" s="159"/>
      <c r="L9" s="375" t="s">
        <v>61</v>
      </c>
      <c r="M9" s="375"/>
    </row>
    <row r="10" spans="2:13" x14ac:dyDescent="0.35">
      <c r="B10" s="45"/>
      <c r="C10" s="105" t="s">
        <v>161</v>
      </c>
      <c r="D10" s="105" t="s">
        <v>66</v>
      </c>
      <c r="E10" s="105" t="s">
        <v>161</v>
      </c>
      <c r="F10" s="105" t="s">
        <v>66</v>
      </c>
      <c r="G10" s="105" t="s">
        <v>161</v>
      </c>
      <c r="H10" s="105" t="s">
        <v>66</v>
      </c>
      <c r="I10" s="105" t="s">
        <v>161</v>
      </c>
      <c r="J10" s="105" t="s">
        <v>66</v>
      </c>
      <c r="K10" s="159"/>
      <c r="L10" s="39" t="s">
        <v>161</v>
      </c>
      <c r="M10" s="33" t="s">
        <v>66</v>
      </c>
    </row>
    <row r="11" spans="2:13" x14ac:dyDescent="0.35">
      <c r="B11" s="106" t="s">
        <v>170</v>
      </c>
      <c r="C11" s="107">
        <v>23.2</v>
      </c>
      <c r="D11" s="89">
        <v>24.8</v>
      </c>
      <c r="E11" s="89">
        <v>132</v>
      </c>
      <c r="F11" s="89">
        <v>148.1</v>
      </c>
      <c r="G11" s="89">
        <v>5.7</v>
      </c>
      <c r="H11" s="89">
        <v>5.8</v>
      </c>
      <c r="I11" s="89">
        <v>6</v>
      </c>
      <c r="J11" s="89">
        <v>6.8</v>
      </c>
      <c r="K11" s="159"/>
      <c r="L11" s="89">
        <v>32.1</v>
      </c>
      <c r="M11" s="89">
        <v>28.6</v>
      </c>
    </row>
    <row r="12" spans="2:13" x14ac:dyDescent="0.35">
      <c r="B12" s="108" t="s">
        <v>43</v>
      </c>
      <c r="C12" s="91">
        <v>13.7</v>
      </c>
      <c r="D12" s="91">
        <v>14.6</v>
      </c>
      <c r="E12" s="91">
        <v>56.9</v>
      </c>
      <c r="F12" s="91">
        <v>73.7</v>
      </c>
      <c r="G12" s="91">
        <v>4</v>
      </c>
      <c r="H12" s="91">
        <v>4</v>
      </c>
      <c r="I12" s="91">
        <v>3</v>
      </c>
      <c r="J12" s="91">
        <v>3.4</v>
      </c>
      <c r="K12" s="159"/>
      <c r="L12" s="91">
        <v>25.1</v>
      </c>
      <c r="M12" s="91">
        <v>22.4</v>
      </c>
    </row>
    <row r="13" spans="2:13" x14ac:dyDescent="0.35">
      <c r="B13" s="108" t="s">
        <v>44</v>
      </c>
      <c r="C13" s="92">
        <v>9.6</v>
      </c>
      <c r="D13" s="92">
        <v>10.199999999999999</v>
      </c>
      <c r="E13" s="92">
        <v>75.2</v>
      </c>
      <c r="F13" s="92">
        <v>74.400000000000006</v>
      </c>
      <c r="G13" s="92">
        <v>1.7</v>
      </c>
      <c r="H13" s="92">
        <v>1.8</v>
      </c>
      <c r="I13" s="92">
        <v>3</v>
      </c>
      <c r="J13" s="92">
        <v>3.4</v>
      </c>
      <c r="K13" s="159"/>
      <c r="L13" s="92">
        <v>7.1</v>
      </c>
      <c r="M13" s="92">
        <v>6.2</v>
      </c>
    </row>
    <row r="14" spans="2:13" ht="15" hidden="1" customHeight="1" x14ac:dyDescent="0.35">
      <c r="B14" s="108" t="s">
        <v>187</v>
      </c>
      <c r="C14" s="93">
        <v>0</v>
      </c>
      <c r="D14" s="93">
        <v>0</v>
      </c>
      <c r="E14" s="93">
        <v>0</v>
      </c>
      <c r="F14" s="93">
        <v>0</v>
      </c>
      <c r="G14" s="93">
        <v>0</v>
      </c>
      <c r="H14" s="93">
        <v>0</v>
      </c>
      <c r="I14" s="93">
        <v>0</v>
      </c>
      <c r="J14" s="93">
        <v>0</v>
      </c>
      <c r="K14" s="159"/>
      <c r="L14" s="93"/>
      <c r="M14" s="93"/>
    </row>
    <row r="15" spans="2:13" ht="15" hidden="1" customHeight="1" x14ac:dyDescent="0.35">
      <c r="B15" s="106" t="s">
        <v>171</v>
      </c>
      <c r="C15" s="107">
        <v>0</v>
      </c>
      <c r="D15" s="89">
        <v>0</v>
      </c>
      <c r="E15" s="89">
        <v>0</v>
      </c>
      <c r="F15" s="89">
        <v>0</v>
      </c>
      <c r="G15" s="89">
        <v>0</v>
      </c>
      <c r="H15" s="89">
        <v>0</v>
      </c>
      <c r="I15" s="89">
        <v>0</v>
      </c>
      <c r="J15" s="89">
        <v>0</v>
      </c>
      <c r="K15" s="159"/>
      <c r="L15" s="89"/>
      <c r="M15" s="89"/>
    </row>
    <row r="16" spans="2:13" ht="15" hidden="1" customHeight="1" x14ac:dyDescent="0.35">
      <c r="B16" s="108" t="s">
        <v>24</v>
      </c>
      <c r="C16" s="91">
        <v>0</v>
      </c>
      <c r="D16" s="91">
        <v>0</v>
      </c>
      <c r="E16" s="91">
        <v>0</v>
      </c>
      <c r="F16" s="91">
        <v>0</v>
      </c>
      <c r="G16" s="91">
        <v>0</v>
      </c>
      <c r="H16" s="91">
        <v>0</v>
      </c>
      <c r="I16" s="91">
        <v>0</v>
      </c>
      <c r="J16" s="91">
        <v>0</v>
      </c>
      <c r="K16" s="159"/>
      <c r="L16" s="91"/>
      <c r="M16" s="91"/>
    </row>
    <row r="17" spans="2:13" ht="15" hidden="1" customHeight="1" x14ac:dyDescent="0.35">
      <c r="B17" s="108" t="s">
        <v>25</v>
      </c>
      <c r="C17" s="93">
        <v>0</v>
      </c>
      <c r="D17" s="93">
        <v>0</v>
      </c>
      <c r="E17" s="93">
        <v>0</v>
      </c>
      <c r="F17" s="93">
        <v>0</v>
      </c>
      <c r="G17" s="93">
        <v>0</v>
      </c>
      <c r="H17" s="93">
        <v>0</v>
      </c>
      <c r="I17" s="93">
        <v>0</v>
      </c>
      <c r="J17" s="93">
        <v>0</v>
      </c>
      <c r="K17" s="159"/>
      <c r="L17" s="93"/>
      <c r="M17" s="93"/>
    </row>
    <row r="18" spans="2:13" x14ac:dyDescent="0.35">
      <c r="B18" s="106" t="s">
        <v>185</v>
      </c>
      <c r="C18" s="107">
        <v>25.1</v>
      </c>
      <c r="D18" s="89">
        <v>24.7</v>
      </c>
      <c r="E18" s="89">
        <v>117.9</v>
      </c>
      <c r="F18" s="89">
        <v>125.4</v>
      </c>
      <c r="G18" s="89">
        <v>2.0000000000000002E-5</v>
      </c>
      <c r="H18" s="89">
        <v>2.0000000000000002E-5</v>
      </c>
      <c r="I18" s="89">
        <v>0.2</v>
      </c>
      <c r="J18" s="89">
        <v>0.3</v>
      </c>
      <c r="K18" s="159"/>
      <c r="L18" s="89">
        <v>1.1000000000000001</v>
      </c>
      <c r="M18" s="89">
        <v>1</v>
      </c>
    </row>
    <row r="19" spans="2:13" ht="15" hidden="1" customHeight="1" x14ac:dyDescent="0.35">
      <c r="B19" s="108" t="s">
        <v>45</v>
      </c>
      <c r="C19" s="92">
        <v>16.166167000000002</v>
      </c>
      <c r="D19" s="92">
        <v>15.886270000000001</v>
      </c>
      <c r="E19" s="92">
        <v>65.448045116502428</v>
      </c>
      <c r="F19" s="92">
        <v>66.677999999999997</v>
      </c>
      <c r="G19" s="92">
        <v>0</v>
      </c>
      <c r="H19" s="92">
        <v>0</v>
      </c>
      <c r="I19" s="92">
        <v>0</v>
      </c>
      <c r="J19" s="92">
        <v>0</v>
      </c>
      <c r="K19" s="159"/>
    </row>
    <row r="20" spans="2:13" ht="14.5" hidden="1" customHeight="1" x14ac:dyDescent="0.35">
      <c r="B20" s="108" t="s">
        <v>19</v>
      </c>
      <c r="C20" s="92">
        <v>2.1438039999999998</v>
      </c>
      <c r="D20" s="92">
        <v>2.1198130000000002</v>
      </c>
      <c r="E20" s="92">
        <v>23.75036935164</v>
      </c>
      <c r="F20" s="92">
        <v>25.105375221809929</v>
      </c>
      <c r="G20" s="92">
        <v>1.1E-5</v>
      </c>
      <c r="H20" s="92">
        <v>1.1E-5</v>
      </c>
      <c r="I20" s="92">
        <v>0.18559999999999999</v>
      </c>
      <c r="J20" s="92">
        <v>0.19168847357090102</v>
      </c>
      <c r="K20" s="159"/>
    </row>
    <row r="21" spans="2:13" x14ac:dyDescent="0.35">
      <c r="B21" s="112" t="s">
        <v>188</v>
      </c>
      <c r="C21" s="113">
        <v>25.1</v>
      </c>
      <c r="D21" s="113">
        <v>24.7</v>
      </c>
      <c r="E21" s="113">
        <v>79.7</v>
      </c>
      <c r="F21" s="113">
        <v>84.1</v>
      </c>
      <c r="G21" s="113"/>
      <c r="H21" s="113"/>
      <c r="I21" s="113"/>
      <c r="J21" s="113"/>
    </row>
    <row r="22" spans="2:13" x14ac:dyDescent="0.35">
      <c r="B22" s="111" t="s">
        <v>189</v>
      </c>
      <c r="C22" s="92">
        <v>0</v>
      </c>
      <c r="D22" s="92">
        <v>0</v>
      </c>
      <c r="E22" s="92">
        <v>38.200000000000003</v>
      </c>
      <c r="F22" s="92">
        <v>41.3</v>
      </c>
      <c r="G22" s="92"/>
      <c r="H22" s="92"/>
      <c r="I22" s="92"/>
      <c r="J22" s="92"/>
    </row>
    <row r="23" spans="2:13" x14ac:dyDescent="0.35">
      <c r="B23" s="109" t="s">
        <v>47</v>
      </c>
      <c r="C23" s="110">
        <v>48.3</v>
      </c>
      <c r="D23" s="110">
        <v>49.5</v>
      </c>
      <c r="E23" s="110">
        <v>249.9</v>
      </c>
      <c r="F23" s="110">
        <v>273.5</v>
      </c>
      <c r="G23" s="110">
        <v>5.7</v>
      </c>
      <c r="H23" s="110">
        <v>5.8</v>
      </c>
      <c r="I23" s="110">
        <v>6.3</v>
      </c>
      <c r="J23" s="110">
        <v>7.1</v>
      </c>
      <c r="L23" s="114">
        <v>33.299999999999997</v>
      </c>
      <c r="M23" s="114">
        <v>29.6</v>
      </c>
    </row>
    <row r="25" spans="2:13" x14ac:dyDescent="0.35">
      <c r="B25" s="104" t="s">
        <v>190</v>
      </c>
    </row>
    <row r="28" spans="2:13" ht="15" customHeight="1" x14ac:dyDescent="0.35"/>
  </sheetData>
  <mergeCells count="10">
    <mergeCell ref="L9:M9"/>
    <mergeCell ref="B3:J4"/>
    <mergeCell ref="K4:L4"/>
    <mergeCell ref="K6:L6"/>
    <mergeCell ref="C8:F8"/>
    <mergeCell ref="G8:J8"/>
    <mergeCell ref="C9:D9"/>
    <mergeCell ref="E9:F9"/>
    <mergeCell ref="G9:H9"/>
    <mergeCell ref="I9:J9"/>
  </mergeCells>
  <pageMargins left="0.7" right="0.7" top="0.75" bottom="0.75" header="0.3" footer="0.3"/>
  <pageSetup paperSize="9" orientation="portrait" r:id="rId1"/>
  <headerFooter>
    <oddHeader>&amp;C&amp;"Arial"&amp;8&amp;K000000INTERNAL&amp;1#</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1"/>
  <dimension ref="A1:T240"/>
  <sheetViews>
    <sheetView showGridLines="0" topLeftCell="A170" zoomScale="98" zoomScaleNormal="98" workbookViewId="0">
      <selection activeCell="I198" sqref="I198"/>
    </sheetView>
  </sheetViews>
  <sheetFormatPr defaultColWidth="9.1796875" defaultRowHeight="14.5" x14ac:dyDescent="0.35"/>
  <cols>
    <col min="1" max="1" width="9.1796875" style="41"/>
    <col min="2" max="2" width="52.1796875" style="41" customWidth="1"/>
    <col min="3" max="3" width="14.26953125" style="41" bestFit="1" customWidth="1"/>
    <col min="4" max="4" width="13.7265625" style="41" bestFit="1" customWidth="1"/>
    <col min="5" max="5" width="14.26953125" style="41" bestFit="1" customWidth="1"/>
    <col min="6" max="6" width="13.81640625" style="41" bestFit="1" customWidth="1"/>
    <col min="7" max="8" width="13.26953125" style="41" bestFit="1" customWidth="1"/>
    <col min="9" max="10" width="14.7265625" style="41" bestFit="1" customWidth="1"/>
    <col min="11" max="12" width="15.26953125" style="41" bestFit="1" customWidth="1"/>
    <col min="13" max="14" width="12" style="41" customWidth="1"/>
    <col min="15" max="15" width="12.1796875" style="41" customWidth="1"/>
    <col min="16" max="16" width="21.81640625" style="41" bestFit="1" customWidth="1"/>
    <col min="17" max="17" width="9.26953125" style="41" bestFit="1" customWidth="1"/>
    <col min="18" max="20" width="9.1796875" style="41"/>
    <col min="21" max="21" width="9.26953125" style="41" bestFit="1" customWidth="1"/>
    <col min="22" max="16384" width="9.1796875" style="41"/>
  </cols>
  <sheetData>
    <row r="1" spans="1:20" x14ac:dyDescent="0.35">
      <c r="A1" s="138"/>
    </row>
    <row r="2" spans="1:20" x14ac:dyDescent="0.35">
      <c r="A2" s="138"/>
    </row>
    <row r="3" spans="1:20" x14ac:dyDescent="0.35">
      <c r="A3" s="138"/>
      <c r="B3" s="366" t="s">
        <v>310</v>
      </c>
      <c r="C3" s="366"/>
      <c r="D3" s="366"/>
      <c r="E3" s="366"/>
      <c r="F3" s="366"/>
      <c r="G3" s="366"/>
      <c r="H3" s="366"/>
      <c r="I3" s="366"/>
      <c r="J3" s="366"/>
      <c r="K3" s="366"/>
      <c r="L3" s="366"/>
      <c r="M3" s="366"/>
      <c r="N3" s="366"/>
      <c r="O3" s="366"/>
      <c r="P3" s="366"/>
      <c r="Q3" s="366"/>
      <c r="R3" s="366"/>
    </row>
    <row r="4" spans="1:20" ht="15" thickBot="1" x14ac:dyDescent="0.4">
      <c r="B4" s="367"/>
      <c r="C4" s="367"/>
      <c r="D4" s="367"/>
      <c r="E4" s="367"/>
      <c r="F4" s="367"/>
      <c r="G4" s="367"/>
      <c r="H4" s="367"/>
      <c r="I4" s="367"/>
      <c r="J4" s="367"/>
      <c r="K4" s="367"/>
      <c r="L4" s="367"/>
      <c r="M4" s="367"/>
      <c r="N4" s="367"/>
      <c r="O4" s="367"/>
      <c r="P4" s="367"/>
      <c r="Q4" s="367"/>
      <c r="R4" s="367"/>
      <c r="S4" s="364" t="s">
        <v>11</v>
      </c>
      <c r="T4" s="365"/>
    </row>
    <row r="5" spans="1:20" ht="10.5" customHeight="1" x14ac:dyDescent="0.35">
      <c r="E5" s="390"/>
      <c r="F5" s="390"/>
      <c r="G5" s="390"/>
      <c r="H5" s="390"/>
      <c r="I5" s="390"/>
      <c r="J5" s="390"/>
      <c r="K5" s="390"/>
      <c r="L5" s="390"/>
    </row>
    <row r="6" spans="1:20" ht="10.5" customHeight="1" x14ac:dyDescent="0.35">
      <c r="E6" s="139"/>
      <c r="F6" s="139"/>
      <c r="G6" s="139"/>
      <c r="H6" s="139"/>
      <c r="I6" s="139"/>
      <c r="J6" s="139"/>
      <c r="K6" s="139"/>
      <c r="L6" s="139"/>
    </row>
    <row r="7" spans="1:20" ht="10.5" customHeight="1" x14ac:dyDescent="0.35">
      <c r="E7" s="139"/>
      <c r="F7" s="139"/>
      <c r="G7" s="139"/>
      <c r="H7" s="139"/>
      <c r="I7" s="139"/>
      <c r="J7" s="139"/>
      <c r="K7" s="139"/>
      <c r="L7" s="139"/>
    </row>
    <row r="8" spans="1:20" ht="16.5" x14ac:dyDescent="0.35">
      <c r="B8" s="140" t="s">
        <v>197</v>
      </c>
      <c r="E8" s="139"/>
      <c r="F8" s="139"/>
      <c r="G8" s="139"/>
      <c r="H8" s="139"/>
      <c r="I8" s="139"/>
      <c r="J8" s="139"/>
      <c r="K8" s="139"/>
      <c r="L8" s="139"/>
    </row>
    <row r="9" spans="1:20" ht="10.5" customHeight="1" x14ac:dyDescent="0.35">
      <c r="B9" s="140"/>
      <c r="E9" s="139"/>
      <c r="F9" s="139"/>
      <c r="G9" s="139"/>
      <c r="H9" s="139"/>
      <c r="I9" s="139"/>
      <c r="J9" s="139"/>
      <c r="K9" s="139"/>
      <c r="L9" s="139"/>
    </row>
    <row r="10" spans="1:20" ht="29.25" customHeight="1" x14ac:dyDescent="0.35">
      <c r="B10" s="43"/>
      <c r="C10" s="372" t="s">
        <v>62</v>
      </c>
      <c r="D10" s="373"/>
      <c r="E10" s="383" t="s">
        <v>63</v>
      </c>
      <c r="F10" s="383">
        <v>0</v>
      </c>
      <c r="G10" s="372" t="s">
        <v>64</v>
      </c>
      <c r="H10" s="373">
        <v>0</v>
      </c>
      <c r="I10" s="372" t="s">
        <v>191</v>
      </c>
      <c r="J10" s="373">
        <v>0</v>
      </c>
      <c r="K10" s="384" t="s">
        <v>206</v>
      </c>
      <c r="L10" s="385">
        <v>0</v>
      </c>
      <c r="M10" s="386" t="s">
        <v>47</v>
      </c>
      <c r="N10" s="387"/>
    </row>
    <row r="11" spans="1:20" x14ac:dyDescent="0.35">
      <c r="A11" s="142"/>
      <c r="B11" s="143"/>
      <c r="C11" s="84" t="s">
        <v>161</v>
      </c>
      <c r="D11" s="84" t="s">
        <v>66</v>
      </c>
      <c r="E11" s="84" t="s">
        <v>161</v>
      </c>
      <c r="F11" s="84" t="s">
        <v>66</v>
      </c>
      <c r="G11" s="84" t="s">
        <v>161</v>
      </c>
      <c r="H11" s="84" t="s">
        <v>66</v>
      </c>
      <c r="I11" s="84" t="s">
        <v>161</v>
      </c>
      <c r="J11" s="84" t="s">
        <v>66</v>
      </c>
      <c r="K11" s="84" t="s">
        <v>161</v>
      </c>
      <c r="L11" s="84" t="s">
        <v>66</v>
      </c>
      <c r="M11" s="141" t="s">
        <v>161</v>
      </c>
      <c r="N11" s="144" t="s">
        <v>66</v>
      </c>
      <c r="P11" s="74"/>
      <c r="Q11" s="74"/>
    </row>
    <row r="12" spans="1:20" x14ac:dyDescent="0.35">
      <c r="A12" s="145"/>
      <c r="B12" s="76" t="s">
        <v>169</v>
      </c>
      <c r="C12" s="115">
        <v>455</v>
      </c>
      <c r="D12" s="116">
        <v>584</v>
      </c>
      <c r="E12" s="181">
        <v>5316</v>
      </c>
      <c r="F12" s="116">
        <v>4431</v>
      </c>
      <c r="G12" s="115">
        <v>1306</v>
      </c>
      <c r="H12" s="116">
        <v>2098</v>
      </c>
      <c r="I12" s="115">
        <v>778</v>
      </c>
      <c r="J12" s="116">
        <v>891</v>
      </c>
      <c r="K12" s="115">
        <v>92</v>
      </c>
      <c r="L12" s="116">
        <v>64</v>
      </c>
      <c r="M12" s="117">
        <v>7948</v>
      </c>
      <c r="N12" s="118">
        <v>8067</v>
      </c>
      <c r="O12" s="74"/>
      <c r="P12" s="146"/>
      <c r="Q12" s="146"/>
    </row>
    <row r="13" spans="1:20" x14ac:dyDescent="0.35">
      <c r="B13" s="119" t="s">
        <v>170</v>
      </c>
      <c r="C13" s="115">
        <v>454</v>
      </c>
      <c r="D13" s="116">
        <v>583</v>
      </c>
      <c r="E13" s="115">
        <v>5317</v>
      </c>
      <c r="F13" s="116">
        <v>4431</v>
      </c>
      <c r="G13" s="115">
        <v>1167</v>
      </c>
      <c r="H13" s="116">
        <v>1281</v>
      </c>
      <c r="I13" s="115">
        <v>772</v>
      </c>
      <c r="J13" s="116">
        <v>873</v>
      </c>
      <c r="K13" s="115">
        <v>92</v>
      </c>
      <c r="L13" s="116">
        <v>64</v>
      </c>
      <c r="M13" s="120">
        <v>7802</v>
      </c>
      <c r="N13" s="121">
        <v>7231</v>
      </c>
      <c r="O13" s="74"/>
      <c r="P13" s="146"/>
      <c r="Q13" s="146"/>
    </row>
    <row r="14" spans="1:20" x14ac:dyDescent="0.35">
      <c r="B14" s="122" t="s">
        <v>43</v>
      </c>
      <c r="C14" s="123">
        <v>151</v>
      </c>
      <c r="D14" s="124">
        <v>269</v>
      </c>
      <c r="E14" s="123">
        <v>4303</v>
      </c>
      <c r="F14" s="124">
        <v>3530</v>
      </c>
      <c r="G14" s="123">
        <v>809</v>
      </c>
      <c r="H14" s="124">
        <v>857</v>
      </c>
      <c r="I14" s="123">
        <v>471</v>
      </c>
      <c r="J14" s="124">
        <v>549</v>
      </c>
      <c r="K14" s="123">
        <v>73</v>
      </c>
      <c r="L14" s="124">
        <v>47</v>
      </c>
      <c r="M14" s="125">
        <v>5807</v>
      </c>
      <c r="N14" s="126">
        <v>5252</v>
      </c>
      <c r="O14" s="74"/>
      <c r="P14" s="146"/>
      <c r="Q14" s="146"/>
    </row>
    <row r="15" spans="1:20" x14ac:dyDescent="0.35">
      <c r="B15" s="127" t="s">
        <v>44</v>
      </c>
      <c r="C15" s="128">
        <v>303</v>
      </c>
      <c r="D15" s="129">
        <v>314</v>
      </c>
      <c r="E15" s="128">
        <v>1013</v>
      </c>
      <c r="F15" s="129">
        <v>901</v>
      </c>
      <c r="G15" s="128">
        <v>358</v>
      </c>
      <c r="H15" s="129">
        <v>423</v>
      </c>
      <c r="I15" s="128">
        <v>302</v>
      </c>
      <c r="J15" s="129">
        <v>324</v>
      </c>
      <c r="K15" s="128">
        <v>19</v>
      </c>
      <c r="L15" s="129">
        <v>17</v>
      </c>
      <c r="M15" s="130">
        <v>1995</v>
      </c>
      <c r="N15" s="131">
        <v>1979</v>
      </c>
      <c r="O15" s="74"/>
      <c r="P15" s="146"/>
      <c r="Q15" s="146"/>
    </row>
    <row r="16" spans="1:20" x14ac:dyDescent="0.35">
      <c r="B16" s="127" t="s">
        <v>184</v>
      </c>
      <c r="C16" s="132">
        <v>0</v>
      </c>
      <c r="D16" s="133">
        <v>0</v>
      </c>
      <c r="E16" s="132">
        <v>0</v>
      </c>
      <c r="F16" s="133">
        <v>0</v>
      </c>
      <c r="G16" s="132">
        <v>0</v>
      </c>
      <c r="H16" s="133">
        <v>0</v>
      </c>
      <c r="I16" s="132">
        <v>0</v>
      </c>
      <c r="J16" s="133">
        <v>0</v>
      </c>
      <c r="K16" s="132">
        <v>0</v>
      </c>
      <c r="L16" s="133">
        <v>0</v>
      </c>
      <c r="M16" s="134">
        <v>0</v>
      </c>
      <c r="N16" s="135">
        <v>0</v>
      </c>
      <c r="O16" s="74"/>
      <c r="P16" s="146"/>
      <c r="Q16" s="146"/>
    </row>
    <row r="17" spans="1:17" x14ac:dyDescent="0.35">
      <c r="B17" s="119" t="s">
        <v>171</v>
      </c>
      <c r="C17" s="115">
        <v>0.7</v>
      </c>
      <c r="D17" s="116">
        <v>0.6</v>
      </c>
      <c r="E17" s="115">
        <v>0</v>
      </c>
      <c r="F17" s="116">
        <v>0</v>
      </c>
      <c r="G17" s="115">
        <v>139</v>
      </c>
      <c r="H17" s="116">
        <v>817</v>
      </c>
      <c r="I17" s="115">
        <v>6</v>
      </c>
      <c r="J17" s="116">
        <v>18</v>
      </c>
      <c r="K17" s="115">
        <v>0</v>
      </c>
      <c r="L17" s="116">
        <v>0.04</v>
      </c>
      <c r="M17" s="120">
        <v>146</v>
      </c>
      <c r="N17" s="121">
        <v>836</v>
      </c>
      <c r="P17" s="146"/>
      <c r="Q17" s="146"/>
    </row>
    <row r="18" spans="1:17" x14ac:dyDescent="0.35">
      <c r="B18" s="76" t="s">
        <v>185</v>
      </c>
      <c r="C18" s="115">
        <v>136</v>
      </c>
      <c r="D18" s="116">
        <v>102</v>
      </c>
      <c r="E18" s="115">
        <v>1706</v>
      </c>
      <c r="F18" s="116">
        <v>1499</v>
      </c>
      <c r="G18" s="115">
        <v>624</v>
      </c>
      <c r="H18" s="116">
        <v>953</v>
      </c>
      <c r="I18" s="115">
        <v>32</v>
      </c>
      <c r="J18" s="116">
        <v>44</v>
      </c>
      <c r="K18" s="115">
        <v>4</v>
      </c>
      <c r="L18" s="116">
        <v>13</v>
      </c>
      <c r="M18" s="120">
        <v>2503</v>
      </c>
      <c r="N18" s="121">
        <v>2612</v>
      </c>
      <c r="O18" s="74"/>
      <c r="P18" s="146"/>
      <c r="Q18" s="146"/>
    </row>
    <row r="19" spans="1:17" x14ac:dyDescent="0.35">
      <c r="B19" s="122" t="s">
        <v>45</v>
      </c>
      <c r="C19" s="123">
        <v>0.3</v>
      </c>
      <c r="D19" s="124">
        <v>0.5</v>
      </c>
      <c r="E19" s="123">
        <v>1081</v>
      </c>
      <c r="F19" s="124">
        <v>868</v>
      </c>
      <c r="G19" s="123">
        <v>114</v>
      </c>
      <c r="H19" s="124">
        <v>409</v>
      </c>
      <c r="I19" s="123">
        <v>7</v>
      </c>
      <c r="J19" s="124">
        <v>7</v>
      </c>
      <c r="K19" s="123">
        <v>2</v>
      </c>
      <c r="L19" s="124">
        <v>2</v>
      </c>
      <c r="M19" s="125">
        <v>1204</v>
      </c>
      <c r="N19" s="126">
        <v>1287</v>
      </c>
      <c r="O19" s="74"/>
      <c r="P19" s="146"/>
      <c r="Q19" s="146"/>
    </row>
    <row r="20" spans="1:17" x14ac:dyDescent="0.35">
      <c r="B20" s="127" t="s">
        <v>19</v>
      </c>
      <c r="C20" s="128">
        <v>120</v>
      </c>
      <c r="D20" s="129">
        <v>75</v>
      </c>
      <c r="E20" s="128">
        <v>144</v>
      </c>
      <c r="F20" s="129">
        <v>120</v>
      </c>
      <c r="G20" s="128">
        <v>143</v>
      </c>
      <c r="H20" s="129">
        <v>328</v>
      </c>
      <c r="I20" s="128">
        <v>2</v>
      </c>
      <c r="J20" s="129">
        <v>4</v>
      </c>
      <c r="K20" s="128">
        <v>3</v>
      </c>
      <c r="L20" s="129">
        <v>12</v>
      </c>
      <c r="M20" s="130">
        <v>412</v>
      </c>
      <c r="N20" s="131">
        <v>539</v>
      </c>
      <c r="O20" s="74"/>
      <c r="P20" s="146"/>
      <c r="Q20" s="146"/>
    </row>
    <row r="21" spans="1:17" x14ac:dyDescent="0.35">
      <c r="B21" s="127" t="s">
        <v>17</v>
      </c>
      <c r="C21" s="128">
        <v>0</v>
      </c>
      <c r="D21" s="129">
        <v>0</v>
      </c>
      <c r="E21" s="128">
        <v>200</v>
      </c>
      <c r="F21" s="129">
        <v>179</v>
      </c>
      <c r="G21" s="128">
        <v>0.6</v>
      </c>
      <c r="H21" s="129">
        <v>0.2</v>
      </c>
      <c r="I21" s="128">
        <v>0</v>
      </c>
      <c r="J21" s="129">
        <v>0</v>
      </c>
      <c r="K21" s="128">
        <v>0</v>
      </c>
      <c r="L21" s="129">
        <v>0</v>
      </c>
      <c r="M21" s="130">
        <v>200</v>
      </c>
      <c r="N21" s="131">
        <v>180</v>
      </c>
      <c r="O21" s="74"/>
      <c r="P21" s="147"/>
      <c r="Q21" s="146"/>
    </row>
    <row r="22" spans="1:17" x14ac:dyDescent="0.35">
      <c r="A22" s="148"/>
      <c r="B22" s="127" t="s">
        <v>26</v>
      </c>
      <c r="C22" s="128">
        <v>0.8</v>
      </c>
      <c r="D22" s="129">
        <v>0.7</v>
      </c>
      <c r="E22" s="128">
        <v>0</v>
      </c>
      <c r="F22" s="129">
        <v>0</v>
      </c>
      <c r="G22" s="128">
        <v>21</v>
      </c>
      <c r="H22" s="129">
        <v>26</v>
      </c>
      <c r="I22" s="128">
        <v>0</v>
      </c>
      <c r="J22" s="129">
        <v>0</v>
      </c>
      <c r="K22" s="128">
        <v>0</v>
      </c>
      <c r="L22" s="129">
        <v>0</v>
      </c>
      <c r="M22" s="130">
        <v>22</v>
      </c>
      <c r="N22" s="131">
        <v>26</v>
      </c>
      <c r="P22" s="146"/>
      <c r="Q22" s="146"/>
    </row>
    <row r="23" spans="1:17" x14ac:dyDescent="0.35">
      <c r="A23" s="148"/>
      <c r="B23" s="127" t="s">
        <v>60</v>
      </c>
      <c r="C23" s="128">
        <v>13</v>
      </c>
      <c r="D23" s="129">
        <v>12</v>
      </c>
      <c r="E23" s="128">
        <v>281</v>
      </c>
      <c r="F23" s="129">
        <v>270</v>
      </c>
      <c r="G23" s="128">
        <v>328</v>
      </c>
      <c r="H23" s="129">
        <v>178</v>
      </c>
      <c r="I23" s="128">
        <v>20</v>
      </c>
      <c r="J23" s="129">
        <v>18</v>
      </c>
      <c r="K23" s="128">
        <v>0</v>
      </c>
      <c r="L23" s="129">
        <v>0</v>
      </c>
      <c r="M23" s="130">
        <v>642</v>
      </c>
      <c r="N23" s="131">
        <v>478</v>
      </c>
      <c r="O23" s="74"/>
      <c r="P23" s="146"/>
      <c r="Q23" s="146"/>
    </row>
    <row r="24" spans="1:17" x14ac:dyDescent="0.35">
      <c r="A24" s="148"/>
      <c r="B24" s="127" t="s">
        <v>27</v>
      </c>
      <c r="C24" s="128">
        <v>3</v>
      </c>
      <c r="D24" s="129">
        <v>13</v>
      </c>
      <c r="E24" s="128">
        <v>0</v>
      </c>
      <c r="F24" s="129">
        <v>62</v>
      </c>
      <c r="G24" s="128">
        <v>0</v>
      </c>
      <c r="H24" s="129">
        <v>9</v>
      </c>
      <c r="I24" s="128">
        <v>0</v>
      </c>
      <c r="J24" s="129">
        <v>12</v>
      </c>
      <c r="K24" s="128">
        <v>0</v>
      </c>
      <c r="L24" s="129">
        <v>-0.3</v>
      </c>
      <c r="M24" s="130">
        <v>3</v>
      </c>
      <c r="N24" s="131">
        <v>96</v>
      </c>
      <c r="O24" s="74"/>
      <c r="P24" s="146"/>
      <c r="Q24" s="146"/>
    </row>
    <row r="25" spans="1:17" x14ac:dyDescent="0.35">
      <c r="B25" s="127" t="s">
        <v>193</v>
      </c>
      <c r="C25" s="132">
        <v>0</v>
      </c>
      <c r="D25" s="133">
        <v>0</v>
      </c>
      <c r="E25" s="132">
        <v>0</v>
      </c>
      <c r="F25" s="133">
        <v>0</v>
      </c>
      <c r="G25" s="132">
        <v>19</v>
      </c>
      <c r="H25" s="133">
        <v>4</v>
      </c>
      <c r="I25" s="132">
        <v>2</v>
      </c>
      <c r="J25" s="133">
        <v>3</v>
      </c>
      <c r="K25" s="132">
        <v>0</v>
      </c>
      <c r="L25" s="133">
        <v>0</v>
      </c>
      <c r="M25" s="134">
        <v>21</v>
      </c>
      <c r="N25" s="135">
        <v>6</v>
      </c>
      <c r="O25" s="74"/>
      <c r="P25" s="146"/>
      <c r="Q25" s="146"/>
    </row>
    <row r="26" spans="1:17" x14ac:dyDescent="0.35">
      <c r="B26" s="76" t="s">
        <v>65</v>
      </c>
      <c r="C26" s="115">
        <v>0.1</v>
      </c>
      <c r="D26" s="116">
        <v>0.3</v>
      </c>
      <c r="E26" s="115">
        <v>6</v>
      </c>
      <c r="F26" s="116">
        <v>0.2</v>
      </c>
      <c r="G26" s="115">
        <v>10</v>
      </c>
      <c r="H26" s="116">
        <v>13</v>
      </c>
      <c r="I26" s="181">
        <v>40</v>
      </c>
      <c r="J26" s="116">
        <v>50</v>
      </c>
      <c r="K26" s="115">
        <v>165</v>
      </c>
      <c r="L26" s="116">
        <v>268</v>
      </c>
      <c r="M26" s="120">
        <v>222</v>
      </c>
      <c r="N26" s="121">
        <v>331</v>
      </c>
    </row>
    <row r="27" spans="1:17" x14ac:dyDescent="0.35">
      <c r="B27" s="136" t="s">
        <v>194</v>
      </c>
      <c r="C27" s="137">
        <v>591</v>
      </c>
      <c r="D27" s="137">
        <v>686</v>
      </c>
      <c r="E27" s="137">
        <v>7029</v>
      </c>
      <c r="F27" s="137">
        <v>5930</v>
      </c>
      <c r="G27" s="137">
        <v>1941</v>
      </c>
      <c r="H27" s="137">
        <v>3064</v>
      </c>
      <c r="I27" s="137">
        <v>850</v>
      </c>
      <c r="J27" s="137">
        <v>985</v>
      </c>
      <c r="K27" s="137">
        <v>262</v>
      </c>
      <c r="L27" s="137">
        <v>345</v>
      </c>
      <c r="M27" s="137">
        <v>10673</v>
      </c>
      <c r="N27" s="137">
        <v>11010</v>
      </c>
      <c r="P27" s="149"/>
    </row>
    <row r="28" spans="1:17" ht="14.5" customHeight="1" x14ac:dyDescent="0.35">
      <c r="C28" s="150"/>
      <c r="D28" s="150"/>
      <c r="E28" s="150"/>
      <c r="F28" s="150"/>
      <c r="G28" s="150"/>
      <c r="H28" s="150"/>
      <c r="I28" s="150"/>
      <c r="J28" s="150"/>
      <c r="K28" s="150"/>
      <c r="L28" s="150"/>
      <c r="M28" s="150"/>
      <c r="N28" s="150"/>
      <c r="O28" s="150"/>
      <c r="P28" s="150"/>
    </row>
    <row r="29" spans="1:17" ht="18.75" customHeight="1" x14ac:dyDescent="0.35">
      <c r="O29" s="151"/>
      <c r="P29" s="151"/>
    </row>
    <row r="30" spans="1:17" ht="24" customHeight="1" x14ac:dyDescent="0.35">
      <c r="B30" s="381" t="s">
        <v>192</v>
      </c>
      <c r="C30" s="381"/>
      <c r="D30" s="381"/>
      <c r="E30" s="381"/>
      <c r="F30" s="381"/>
      <c r="G30" s="381"/>
      <c r="H30" s="381"/>
      <c r="I30" s="381"/>
      <c r="J30" s="381"/>
      <c r="K30" s="381"/>
      <c r="L30" s="381"/>
      <c r="M30" s="381"/>
      <c r="N30" s="381"/>
    </row>
    <row r="34" spans="2:14" ht="16.5" x14ac:dyDescent="0.35">
      <c r="B34" s="152" t="s">
        <v>198</v>
      </c>
    </row>
    <row r="35" spans="2:14" x14ac:dyDescent="0.35">
      <c r="H35" s="153"/>
    </row>
    <row r="36" spans="2:14" ht="29.25" customHeight="1" x14ac:dyDescent="0.35">
      <c r="B36" s="43"/>
      <c r="C36" s="372" t="s">
        <v>62</v>
      </c>
      <c r="D36" s="373"/>
      <c r="E36" s="383" t="s">
        <v>63</v>
      </c>
      <c r="F36" s="383">
        <v>0</v>
      </c>
      <c r="G36" s="372" t="s">
        <v>64</v>
      </c>
      <c r="H36" s="373">
        <v>0</v>
      </c>
      <c r="I36" s="372" t="s">
        <v>191</v>
      </c>
      <c r="J36" s="373">
        <v>0</v>
      </c>
      <c r="K36" s="384" t="s">
        <v>205</v>
      </c>
      <c r="L36" s="385">
        <v>0</v>
      </c>
      <c r="M36" s="386" t="s">
        <v>47</v>
      </c>
      <c r="N36" s="387"/>
    </row>
    <row r="37" spans="2:14" x14ac:dyDescent="0.35">
      <c r="B37" s="154"/>
      <c r="C37" s="84" t="str">
        <f>C11</f>
        <v>FY 2025</v>
      </c>
      <c r="D37" s="84" t="str">
        <f t="shared" ref="D37:N37" si="0">D11</f>
        <v>FY 2024</v>
      </c>
      <c r="E37" s="84" t="str">
        <f t="shared" si="0"/>
        <v>FY 2025</v>
      </c>
      <c r="F37" s="84" t="str">
        <f t="shared" si="0"/>
        <v>FY 2024</v>
      </c>
      <c r="G37" s="84" t="str">
        <f t="shared" si="0"/>
        <v>FY 2025</v>
      </c>
      <c r="H37" s="84" t="str">
        <f t="shared" si="0"/>
        <v>FY 2024</v>
      </c>
      <c r="I37" s="84" t="str">
        <f t="shared" si="0"/>
        <v>FY 2025</v>
      </c>
      <c r="J37" s="84" t="str">
        <f t="shared" si="0"/>
        <v>FY 2024</v>
      </c>
      <c r="K37" s="84" t="str">
        <f t="shared" si="0"/>
        <v>FY 2025</v>
      </c>
      <c r="L37" s="84" t="str">
        <f t="shared" si="0"/>
        <v>FY 2024</v>
      </c>
      <c r="M37" s="141" t="str">
        <f t="shared" si="0"/>
        <v>FY 2025</v>
      </c>
      <c r="N37" s="144" t="str">
        <f t="shared" si="0"/>
        <v>FY 2024</v>
      </c>
    </row>
    <row r="38" spans="2:14" x14ac:dyDescent="0.35">
      <c r="B38" s="76" t="s">
        <v>169</v>
      </c>
      <c r="C38" s="115">
        <v>82</v>
      </c>
      <c r="D38" s="116">
        <v>236</v>
      </c>
      <c r="E38" s="115">
        <v>2593</v>
      </c>
      <c r="F38" s="116">
        <v>2021</v>
      </c>
      <c r="G38" s="115">
        <v>883</v>
      </c>
      <c r="H38" s="116">
        <v>1750</v>
      </c>
      <c r="I38" s="115">
        <v>119</v>
      </c>
      <c r="J38" s="116">
        <v>168</v>
      </c>
      <c r="K38" s="115">
        <v>9</v>
      </c>
      <c r="L38" s="116">
        <v>10</v>
      </c>
      <c r="M38" s="117">
        <v>3685</v>
      </c>
      <c r="N38" s="118">
        <v>4184</v>
      </c>
    </row>
    <row r="39" spans="2:14" x14ac:dyDescent="0.35">
      <c r="B39" s="119" t="s">
        <v>170</v>
      </c>
      <c r="C39" s="115">
        <v>82</v>
      </c>
      <c r="D39" s="116">
        <v>236</v>
      </c>
      <c r="E39" s="115">
        <v>2593</v>
      </c>
      <c r="F39" s="116">
        <v>2021</v>
      </c>
      <c r="G39" s="115">
        <v>841</v>
      </c>
      <c r="H39" s="116">
        <v>1014</v>
      </c>
      <c r="I39" s="115">
        <v>119</v>
      </c>
      <c r="J39" s="116">
        <v>165</v>
      </c>
      <c r="K39" s="115">
        <v>9</v>
      </c>
      <c r="L39" s="116">
        <v>10</v>
      </c>
      <c r="M39" s="120">
        <v>3642</v>
      </c>
      <c r="N39" s="121">
        <v>3445</v>
      </c>
    </row>
    <row r="40" spans="2:14" x14ac:dyDescent="0.35">
      <c r="B40" s="122" t="s">
        <v>43</v>
      </c>
      <c r="C40" s="123">
        <v>62</v>
      </c>
      <c r="D40" s="124">
        <v>215</v>
      </c>
      <c r="E40" s="123">
        <v>2304</v>
      </c>
      <c r="F40" s="124">
        <v>1763</v>
      </c>
      <c r="G40" s="123">
        <v>568</v>
      </c>
      <c r="H40" s="124">
        <v>681</v>
      </c>
      <c r="I40" s="123">
        <v>93</v>
      </c>
      <c r="J40" s="124">
        <v>133</v>
      </c>
      <c r="K40" s="123">
        <v>8</v>
      </c>
      <c r="L40" s="124">
        <v>9</v>
      </c>
      <c r="M40" s="125">
        <v>3035</v>
      </c>
      <c r="N40" s="126">
        <v>2801</v>
      </c>
    </row>
    <row r="41" spans="2:14" x14ac:dyDescent="0.35">
      <c r="B41" s="127" t="s">
        <v>44</v>
      </c>
      <c r="C41" s="128">
        <v>19</v>
      </c>
      <c r="D41" s="129">
        <v>21</v>
      </c>
      <c r="E41" s="128">
        <v>288</v>
      </c>
      <c r="F41" s="129">
        <v>258</v>
      </c>
      <c r="G41" s="128">
        <v>273</v>
      </c>
      <c r="H41" s="129">
        <v>332</v>
      </c>
      <c r="I41" s="128">
        <v>26</v>
      </c>
      <c r="J41" s="129">
        <v>32</v>
      </c>
      <c r="K41" s="128">
        <v>1</v>
      </c>
      <c r="L41" s="129">
        <v>1</v>
      </c>
      <c r="M41" s="130">
        <v>607</v>
      </c>
      <c r="N41" s="131">
        <v>644</v>
      </c>
    </row>
    <row r="42" spans="2:14" x14ac:dyDescent="0.35">
      <c r="B42" s="127" t="s">
        <v>184</v>
      </c>
      <c r="C42" s="132">
        <v>0</v>
      </c>
      <c r="D42" s="133">
        <v>0</v>
      </c>
      <c r="E42" s="132">
        <v>0</v>
      </c>
      <c r="F42" s="133">
        <v>0</v>
      </c>
      <c r="G42" s="132">
        <v>0</v>
      </c>
      <c r="H42" s="133">
        <v>0</v>
      </c>
      <c r="I42" s="132">
        <v>0</v>
      </c>
      <c r="J42" s="133">
        <v>0</v>
      </c>
      <c r="K42" s="132">
        <v>0</v>
      </c>
      <c r="L42" s="133">
        <v>0</v>
      </c>
      <c r="M42" s="134">
        <v>0</v>
      </c>
      <c r="N42" s="135">
        <v>0</v>
      </c>
    </row>
    <row r="43" spans="2:14" x14ac:dyDescent="0.35">
      <c r="B43" s="119" t="s">
        <v>171</v>
      </c>
      <c r="C43" s="115">
        <v>0</v>
      </c>
      <c r="D43" s="116">
        <v>0</v>
      </c>
      <c r="E43" s="115">
        <v>0</v>
      </c>
      <c r="F43" s="116">
        <v>0</v>
      </c>
      <c r="G43" s="115">
        <v>42</v>
      </c>
      <c r="H43" s="116">
        <v>736</v>
      </c>
      <c r="I43" s="115">
        <v>0.1</v>
      </c>
      <c r="J43" s="116">
        <v>3</v>
      </c>
      <c r="K43" s="115">
        <v>0</v>
      </c>
      <c r="L43" s="116">
        <v>0</v>
      </c>
      <c r="M43" s="120">
        <v>42</v>
      </c>
      <c r="N43" s="121">
        <v>739</v>
      </c>
    </row>
    <row r="44" spans="2:14" x14ac:dyDescent="0.35">
      <c r="B44" s="76" t="s">
        <v>185</v>
      </c>
      <c r="C44" s="115">
        <v>2</v>
      </c>
      <c r="D44" s="116">
        <v>5</v>
      </c>
      <c r="E44" s="115">
        <v>548</v>
      </c>
      <c r="F44" s="116">
        <v>407</v>
      </c>
      <c r="G44" s="115">
        <v>429</v>
      </c>
      <c r="H44" s="116">
        <v>775</v>
      </c>
      <c r="I44" s="115">
        <v>12</v>
      </c>
      <c r="J44" s="116">
        <v>25</v>
      </c>
      <c r="K44" s="115">
        <v>1</v>
      </c>
      <c r="L44" s="116">
        <v>10</v>
      </c>
      <c r="M44" s="120">
        <v>992</v>
      </c>
      <c r="N44" s="121">
        <v>1222</v>
      </c>
    </row>
    <row r="45" spans="2:14" x14ac:dyDescent="0.35">
      <c r="B45" s="122" t="s">
        <v>45</v>
      </c>
      <c r="C45" s="123">
        <v>0.1</v>
      </c>
      <c r="D45" s="124">
        <v>1</v>
      </c>
      <c r="E45" s="123">
        <v>389</v>
      </c>
      <c r="F45" s="124">
        <v>277</v>
      </c>
      <c r="G45" s="123">
        <v>51</v>
      </c>
      <c r="H45" s="124">
        <v>359</v>
      </c>
      <c r="I45" s="123">
        <v>-0.6</v>
      </c>
      <c r="J45" s="124">
        <v>2</v>
      </c>
      <c r="K45" s="123">
        <v>0</v>
      </c>
      <c r="L45" s="124">
        <v>0</v>
      </c>
      <c r="M45" s="125">
        <v>440</v>
      </c>
      <c r="N45" s="126">
        <v>638</v>
      </c>
    </row>
    <row r="46" spans="2:14" x14ac:dyDescent="0.35">
      <c r="B46" s="127" t="s">
        <v>19</v>
      </c>
      <c r="C46" s="128">
        <v>1</v>
      </c>
      <c r="D46" s="129">
        <v>4</v>
      </c>
      <c r="E46" s="128">
        <v>48</v>
      </c>
      <c r="F46" s="129">
        <v>18</v>
      </c>
      <c r="G46" s="128">
        <v>83</v>
      </c>
      <c r="H46" s="129">
        <v>268</v>
      </c>
      <c r="I46" s="128">
        <v>2</v>
      </c>
      <c r="J46" s="129">
        <v>3</v>
      </c>
      <c r="K46" s="128">
        <v>1</v>
      </c>
      <c r="L46" s="129">
        <v>10</v>
      </c>
      <c r="M46" s="130">
        <v>135</v>
      </c>
      <c r="N46" s="131">
        <v>302</v>
      </c>
    </row>
    <row r="47" spans="2:14" x14ac:dyDescent="0.35">
      <c r="B47" s="127" t="s">
        <v>17</v>
      </c>
      <c r="C47" s="128">
        <v>0</v>
      </c>
      <c r="D47" s="129">
        <v>0</v>
      </c>
      <c r="E47" s="128">
        <v>32</v>
      </c>
      <c r="F47" s="129">
        <v>27</v>
      </c>
      <c r="G47" s="128">
        <v>0</v>
      </c>
      <c r="H47" s="129">
        <v>0</v>
      </c>
      <c r="I47" s="128">
        <v>0</v>
      </c>
      <c r="J47" s="129">
        <v>0</v>
      </c>
      <c r="K47" s="128">
        <v>0</v>
      </c>
      <c r="L47" s="129">
        <v>0</v>
      </c>
      <c r="M47" s="130">
        <v>32</v>
      </c>
      <c r="N47" s="131">
        <v>27</v>
      </c>
    </row>
    <row r="48" spans="2:14" x14ac:dyDescent="0.35">
      <c r="B48" s="127" t="s">
        <v>26</v>
      </c>
      <c r="C48" s="128">
        <v>0</v>
      </c>
      <c r="D48" s="129">
        <v>0</v>
      </c>
      <c r="E48" s="128">
        <v>0</v>
      </c>
      <c r="F48" s="129">
        <v>0</v>
      </c>
      <c r="G48" s="128">
        <v>-0.4</v>
      </c>
      <c r="H48" s="129">
        <v>5</v>
      </c>
      <c r="I48" s="128">
        <v>0</v>
      </c>
      <c r="J48" s="129">
        <v>0</v>
      </c>
      <c r="K48" s="128">
        <v>0</v>
      </c>
      <c r="L48" s="129">
        <v>0</v>
      </c>
      <c r="M48" s="130">
        <v>-0.4</v>
      </c>
      <c r="N48" s="131">
        <v>5</v>
      </c>
    </row>
    <row r="49" spans="2:16" x14ac:dyDescent="0.35">
      <c r="B49" s="127" t="s">
        <v>60</v>
      </c>
      <c r="C49" s="128">
        <v>1</v>
      </c>
      <c r="D49" s="129">
        <v>1</v>
      </c>
      <c r="E49" s="128">
        <v>79</v>
      </c>
      <c r="F49" s="129">
        <v>80</v>
      </c>
      <c r="G49" s="128">
        <v>283</v>
      </c>
      <c r="H49" s="129">
        <v>134</v>
      </c>
      <c r="I49" s="128">
        <v>11</v>
      </c>
      <c r="J49" s="129">
        <v>9</v>
      </c>
      <c r="K49" s="128">
        <v>0</v>
      </c>
      <c r="L49" s="129">
        <v>0</v>
      </c>
      <c r="M49" s="130">
        <v>372</v>
      </c>
      <c r="N49" s="131">
        <v>223</v>
      </c>
    </row>
    <row r="50" spans="2:16" x14ac:dyDescent="0.35">
      <c r="B50" s="127" t="s">
        <v>27</v>
      </c>
      <c r="C50" s="128">
        <v>0</v>
      </c>
      <c r="D50" s="129">
        <v>-0.1</v>
      </c>
      <c r="E50" s="128">
        <v>0</v>
      </c>
      <c r="F50" s="129">
        <v>6</v>
      </c>
      <c r="G50" s="128">
        <v>0</v>
      </c>
      <c r="H50" s="129">
        <v>8</v>
      </c>
      <c r="I50" s="128">
        <v>0</v>
      </c>
      <c r="J50" s="129">
        <v>12</v>
      </c>
      <c r="K50" s="128">
        <v>0</v>
      </c>
      <c r="L50" s="129">
        <v>0</v>
      </c>
      <c r="M50" s="130">
        <v>0</v>
      </c>
      <c r="N50" s="131">
        <v>26</v>
      </c>
    </row>
    <row r="51" spans="2:16" x14ac:dyDescent="0.35">
      <c r="B51" s="127" t="s">
        <v>193</v>
      </c>
      <c r="C51" s="132">
        <v>0</v>
      </c>
      <c r="D51" s="133">
        <v>0</v>
      </c>
      <c r="E51" s="132">
        <v>0</v>
      </c>
      <c r="F51" s="133">
        <v>0</v>
      </c>
      <c r="G51" s="132">
        <v>13</v>
      </c>
      <c r="H51" s="133">
        <v>0.2</v>
      </c>
      <c r="I51" s="132">
        <v>0</v>
      </c>
      <c r="J51" s="133">
        <v>0</v>
      </c>
      <c r="K51" s="132">
        <v>0</v>
      </c>
      <c r="L51" s="133">
        <v>0</v>
      </c>
      <c r="M51" s="134">
        <v>13</v>
      </c>
      <c r="N51" s="135">
        <v>0.21</v>
      </c>
    </row>
    <row r="52" spans="2:16" x14ac:dyDescent="0.35">
      <c r="B52" s="76" t="s">
        <v>65</v>
      </c>
      <c r="C52" s="115">
        <v>0</v>
      </c>
      <c r="D52" s="116">
        <v>0</v>
      </c>
      <c r="E52" s="115">
        <v>0</v>
      </c>
      <c r="F52" s="116">
        <v>0.15</v>
      </c>
      <c r="G52" s="115">
        <v>7</v>
      </c>
      <c r="H52" s="116">
        <v>8</v>
      </c>
      <c r="I52" s="115">
        <v>40</v>
      </c>
      <c r="J52" s="116">
        <v>47</v>
      </c>
      <c r="K52" s="115">
        <v>108</v>
      </c>
      <c r="L52" s="116">
        <v>172</v>
      </c>
      <c r="M52" s="120">
        <v>155</v>
      </c>
      <c r="N52" s="121">
        <v>227</v>
      </c>
    </row>
    <row r="53" spans="2:16" x14ac:dyDescent="0.35">
      <c r="B53" s="136" t="s">
        <v>196</v>
      </c>
      <c r="C53" s="137">
        <v>84</v>
      </c>
      <c r="D53" s="137">
        <v>240</v>
      </c>
      <c r="E53" s="137">
        <v>3140</v>
      </c>
      <c r="F53" s="137">
        <v>2428</v>
      </c>
      <c r="G53" s="137">
        <v>1319</v>
      </c>
      <c r="H53" s="137">
        <v>2533</v>
      </c>
      <c r="I53" s="137">
        <v>171</v>
      </c>
      <c r="J53" s="137">
        <v>240</v>
      </c>
      <c r="K53" s="137">
        <v>118</v>
      </c>
      <c r="L53" s="137">
        <v>192</v>
      </c>
      <c r="M53" s="137">
        <v>4832</v>
      </c>
      <c r="N53" s="137">
        <v>5633</v>
      </c>
    </row>
    <row r="55" spans="2:16" x14ac:dyDescent="0.35">
      <c r="B55" s="381" t="s">
        <v>195</v>
      </c>
      <c r="C55" s="381"/>
      <c r="D55" s="381"/>
      <c r="E55" s="381"/>
      <c r="F55" s="381"/>
      <c r="G55" s="381"/>
      <c r="H55" s="381"/>
      <c r="I55" s="381"/>
      <c r="J55" s="381"/>
      <c r="K55" s="381"/>
      <c r="L55" s="381"/>
      <c r="M55" s="381"/>
      <c r="N55" s="381"/>
    </row>
    <row r="58" spans="2:16" x14ac:dyDescent="0.35">
      <c r="B58" s="155"/>
      <c r="C58" s="150"/>
      <c r="D58" s="150"/>
      <c r="E58" s="150"/>
      <c r="F58" s="150"/>
      <c r="G58" s="150"/>
      <c r="H58" s="150"/>
      <c r="I58" s="150"/>
      <c r="J58" s="150"/>
      <c r="K58" s="150"/>
      <c r="L58" s="150"/>
      <c r="M58" s="150"/>
      <c r="N58" s="150"/>
      <c r="O58" s="150"/>
      <c r="P58" s="150"/>
    </row>
    <row r="59" spans="2:16" x14ac:dyDescent="0.35">
      <c r="B59" s="150"/>
      <c r="C59" s="150"/>
      <c r="D59" s="150"/>
      <c r="E59" s="150"/>
      <c r="F59" s="150"/>
      <c r="G59" s="150"/>
      <c r="H59" s="150"/>
      <c r="I59" s="150"/>
      <c r="J59" s="150"/>
      <c r="K59" s="150"/>
      <c r="L59" s="150"/>
      <c r="M59" s="150"/>
      <c r="N59" s="150"/>
      <c r="O59" s="150"/>
      <c r="P59" s="150"/>
    </row>
    <row r="63" spans="2:16" ht="16.5" x14ac:dyDescent="0.35">
      <c r="B63" s="140" t="s">
        <v>199</v>
      </c>
    </row>
    <row r="66" spans="2:14" ht="29.25" customHeight="1" x14ac:dyDescent="0.35">
      <c r="B66" s="43"/>
      <c r="C66" s="372" t="s">
        <v>62</v>
      </c>
      <c r="D66" s="373"/>
      <c r="E66" s="383" t="s">
        <v>63</v>
      </c>
      <c r="F66" s="383">
        <v>0</v>
      </c>
      <c r="G66" s="372" t="s">
        <v>64</v>
      </c>
      <c r="H66" s="373"/>
      <c r="I66" s="372" t="s">
        <v>191</v>
      </c>
      <c r="J66" s="373">
        <v>0</v>
      </c>
      <c r="K66" s="384" t="s">
        <v>205</v>
      </c>
      <c r="L66" s="385">
        <v>0</v>
      </c>
      <c r="M66" s="386" t="s">
        <v>47</v>
      </c>
      <c r="N66" s="387"/>
    </row>
    <row r="67" spans="2:14" x14ac:dyDescent="0.35">
      <c r="B67" s="154"/>
      <c r="C67" s="84" t="str">
        <f t="shared" ref="C67:N67" si="1">+C37</f>
        <v>FY 2025</v>
      </c>
      <c r="D67" s="84" t="str">
        <f t="shared" si="1"/>
        <v>FY 2024</v>
      </c>
      <c r="E67" s="84" t="str">
        <f t="shared" si="1"/>
        <v>FY 2025</v>
      </c>
      <c r="F67" s="84" t="str">
        <f t="shared" si="1"/>
        <v>FY 2024</v>
      </c>
      <c r="G67" s="84" t="str">
        <f t="shared" si="1"/>
        <v>FY 2025</v>
      </c>
      <c r="H67" s="84" t="str">
        <f t="shared" si="1"/>
        <v>FY 2024</v>
      </c>
      <c r="I67" s="84" t="str">
        <f t="shared" si="1"/>
        <v>FY 2025</v>
      </c>
      <c r="J67" s="84" t="str">
        <f t="shared" si="1"/>
        <v>FY 2024</v>
      </c>
      <c r="K67" s="84" t="str">
        <f t="shared" si="1"/>
        <v>FY 2025</v>
      </c>
      <c r="L67" s="84" t="str">
        <f t="shared" si="1"/>
        <v>FY 2024</v>
      </c>
      <c r="M67" s="156" t="str">
        <f t="shared" si="1"/>
        <v>FY 2025</v>
      </c>
      <c r="N67" s="156" t="str">
        <f t="shared" si="1"/>
        <v>FY 2024</v>
      </c>
    </row>
    <row r="68" spans="2:14" x14ac:dyDescent="0.35">
      <c r="B68" s="76" t="s">
        <v>169</v>
      </c>
      <c r="C68" s="181">
        <v>25798</v>
      </c>
      <c r="D68" s="182">
        <v>21817</v>
      </c>
      <c r="E68" s="181">
        <v>11567</v>
      </c>
      <c r="F68" s="182">
        <v>11842</v>
      </c>
      <c r="G68" s="181">
        <v>6798</v>
      </c>
      <c r="H68" s="182">
        <v>7326</v>
      </c>
      <c r="I68" s="181">
        <v>34756</v>
      </c>
      <c r="J68" s="182">
        <v>39561</v>
      </c>
      <c r="K68" s="181">
        <v>-15797</v>
      </c>
      <c r="L68" s="182">
        <v>-20930</v>
      </c>
      <c r="M68" s="117">
        <v>63122</v>
      </c>
      <c r="N68" s="118">
        <v>59616</v>
      </c>
    </row>
    <row r="69" spans="2:14" x14ac:dyDescent="0.35">
      <c r="B69" s="119" t="s">
        <v>170</v>
      </c>
      <c r="C69" s="181">
        <v>25754</v>
      </c>
      <c r="D69" s="182">
        <v>21752</v>
      </c>
      <c r="E69" s="181">
        <v>11567</v>
      </c>
      <c r="F69" s="182">
        <v>11842</v>
      </c>
      <c r="G69" s="181">
        <v>5508</v>
      </c>
      <c r="H69" s="182">
        <v>5523</v>
      </c>
      <c r="I69" s="181">
        <v>34515</v>
      </c>
      <c r="J69" s="182">
        <v>39412</v>
      </c>
      <c r="K69" s="181">
        <v>-15746</v>
      </c>
      <c r="L69" s="182">
        <v>-20904</v>
      </c>
      <c r="M69" s="120">
        <v>61598</v>
      </c>
      <c r="N69" s="121">
        <v>57625</v>
      </c>
    </row>
    <row r="70" spans="2:14" x14ac:dyDescent="0.35">
      <c r="B70" s="122" t="s">
        <v>43</v>
      </c>
      <c r="C70" s="183">
        <v>18326</v>
      </c>
      <c r="D70" s="184">
        <v>13775</v>
      </c>
      <c r="E70" s="183">
        <v>8844</v>
      </c>
      <c r="F70" s="184">
        <v>9281</v>
      </c>
      <c r="G70" s="183">
        <v>4249</v>
      </c>
      <c r="H70" s="184">
        <v>4102</v>
      </c>
      <c r="I70" s="183">
        <v>17790</v>
      </c>
      <c r="J70" s="184">
        <v>22869</v>
      </c>
      <c r="K70" s="183">
        <v>-9069</v>
      </c>
      <c r="L70" s="184">
        <v>-13775</v>
      </c>
      <c r="M70" s="125">
        <v>40140</v>
      </c>
      <c r="N70" s="126">
        <v>36252</v>
      </c>
    </row>
    <row r="71" spans="2:14" x14ac:dyDescent="0.35">
      <c r="B71" s="127" t="s">
        <v>44</v>
      </c>
      <c r="C71" s="185">
        <v>7428</v>
      </c>
      <c r="D71" s="186">
        <v>7977</v>
      </c>
      <c r="E71" s="185">
        <v>2723</v>
      </c>
      <c r="F71" s="186">
        <v>2561</v>
      </c>
      <c r="G71" s="185">
        <v>1258</v>
      </c>
      <c r="H71" s="186">
        <v>1420</v>
      </c>
      <c r="I71" s="185">
        <v>16655</v>
      </c>
      <c r="J71" s="186">
        <v>16467</v>
      </c>
      <c r="K71" s="185">
        <v>-6677</v>
      </c>
      <c r="L71" s="186">
        <v>-7129</v>
      </c>
      <c r="M71" s="130">
        <v>21387</v>
      </c>
      <c r="N71" s="131">
        <v>21296</v>
      </c>
    </row>
    <row r="72" spans="2:14" x14ac:dyDescent="0.35">
      <c r="B72" s="127" t="s">
        <v>184</v>
      </c>
      <c r="C72" s="187">
        <v>0</v>
      </c>
      <c r="D72" s="188">
        <v>0</v>
      </c>
      <c r="E72" s="187">
        <v>0</v>
      </c>
      <c r="F72" s="188">
        <v>0</v>
      </c>
      <c r="G72" s="187">
        <v>1</v>
      </c>
      <c r="H72" s="188">
        <v>1</v>
      </c>
      <c r="I72" s="187">
        <v>70</v>
      </c>
      <c r="J72" s="188">
        <v>76</v>
      </c>
      <c r="K72" s="187">
        <v>0</v>
      </c>
      <c r="L72" s="188">
        <v>0</v>
      </c>
      <c r="M72" s="134">
        <v>71</v>
      </c>
      <c r="N72" s="135">
        <v>77</v>
      </c>
    </row>
    <row r="73" spans="2:14" x14ac:dyDescent="0.35">
      <c r="B73" s="119" t="s">
        <v>171</v>
      </c>
      <c r="C73" s="181">
        <v>44</v>
      </c>
      <c r="D73" s="182">
        <v>65</v>
      </c>
      <c r="E73" s="181">
        <v>0</v>
      </c>
      <c r="F73" s="182">
        <v>0</v>
      </c>
      <c r="G73" s="181">
        <v>1290</v>
      </c>
      <c r="H73" s="182">
        <v>1803</v>
      </c>
      <c r="I73" s="181">
        <v>241</v>
      </c>
      <c r="J73" s="182">
        <v>149</v>
      </c>
      <c r="K73" s="181">
        <v>-51</v>
      </c>
      <c r="L73" s="182">
        <v>-26</v>
      </c>
      <c r="M73" s="120">
        <v>1524</v>
      </c>
      <c r="N73" s="121">
        <v>1991</v>
      </c>
    </row>
    <row r="74" spans="2:14" x14ac:dyDescent="0.35">
      <c r="B74" s="76" t="s">
        <v>185</v>
      </c>
      <c r="C74" s="181">
        <v>2157</v>
      </c>
      <c r="D74" s="182">
        <v>2432</v>
      </c>
      <c r="E74" s="181">
        <v>11227</v>
      </c>
      <c r="F74" s="182">
        <v>13042</v>
      </c>
      <c r="G74" s="181">
        <v>4825</v>
      </c>
      <c r="H74" s="182">
        <v>4878</v>
      </c>
      <c r="I74" s="181">
        <v>480</v>
      </c>
      <c r="J74" s="182">
        <v>562</v>
      </c>
      <c r="K74" s="181">
        <v>-1284</v>
      </c>
      <c r="L74" s="182">
        <v>-1475</v>
      </c>
      <c r="M74" s="120">
        <v>17405</v>
      </c>
      <c r="N74" s="121">
        <v>19439</v>
      </c>
    </row>
    <row r="75" spans="2:14" x14ac:dyDescent="0.35">
      <c r="B75" s="122" t="s">
        <v>45</v>
      </c>
      <c r="C75" s="183">
        <v>896</v>
      </c>
      <c r="D75" s="184">
        <v>796</v>
      </c>
      <c r="E75" s="183">
        <v>6590</v>
      </c>
      <c r="F75" s="184">
        <v>6531</v>
      </c>
      <c r="G75" s="183">
        <v>981</v>
      </c>
      <c r="H75" s="184">
        <v>946</v>
      </c>
      <c r="I75" s="183">
        <v>77</v>
      </c>
      <c r="J75" s="184">
        <v>76</v>
      </c>
      <c r="K75" s="183">
        <v>-651</v>
      </c>
      <c r="L75" s="184">
        <v>-664</v>
      </c>
      <c r="M75" s="125">
        <v>7893</v>
      </c>
      <c r="N75" s="126">
        <v>7685</v>
      </c>
    </row>
    <row r="76" spans="2:14" x14ac:dyDescent="0.35">
      <c r="B76" s="127" t="s">
        <v>19</v>
      </c>
      <c r="C76" s="185">
        <v>841</v>
      </c>
      <c r="D76" s="186">
        <v>990</v>
      </c>
      <c r="E76" s="185">
        <v>1565</v>
      </c>
      <c r="F76" s="186">
        <v>1585</v>
      </c>
      <c r="G76" s="185">
        <v>2160</v>
      </c>
      <c r="H76" s="186">
        <v>1852</v>
      </c>
      <c r="I76" s="185">
        <v>143</v>
      </c>
      <c r="J76" s="186">
        <v>157</v>
      </c>
      <c r="K76" s="185">
        <v>-569</v>
      </c>
      <c r="L76" s="186">
        <v>-686</v>
      </c>
      <c r="M76" s="130">
        <v>4140</v>
      </c>
      <c r="N76" s="131">
        <v>3898</v>
      </c>
    </row>
    <row r="77" spans="2:14" x14ac:dyDescent="0.35">
      <c r="B77" s="127" t="s">
        <v>17</v>
      </c>
      <c r="C77" s="185">
        <v>0</v>
      </c>
      <c r="D77" s="186">
        <v>1</v>
      </c>
      <c r="E77" s="185">
        <v>1275</v>
      </c>
      <c r="F77" s="186">
        <v>1301</v>
      </c>
      <c r="G77" s="185">
        <v>39</v>
      </c>
      <c r="H77" s="186">
        <v>45</v>
      </c>
      <c r="I77" s="185">
        <v>0</v>
      </c>
      <c r="J77" s="186">
        <v>8</v>
      </c>
      <c r="K77" s="185">
        <v>1</v>
      </c>
      <c r="L77" s="186">
        <v>0</v>
      </c>
      <c r="M77" s="130">
        <v>1315</v>
      </c>
      <c r="N77" s="131">
        <v>1355</v>
      </c>
    </row>
    <row r="78" spans="2:14" x14ac:dyDescent="0.35">
      <c r="B78" s="127" t="s">
        <v>26</v>
      </c>
      <c r="C78" s="185">
        <v>108</v>
      </c>
      <c r="D78" s="186">
        <v>128</v>
      </c>
      <c r="E78" s="185">
        <v>0</v>
      </c>
      <c r="F78" s="186">
        <v>0</v>
      </c>
      <c r="G78" s="185">
        <v>225</v>
      </c>
      <c r="H78" s="186">
        <v>242</v>
      </c>
      <c r="I78" s="185">
        <v>3</v>
      </c>
      <c r="J78" s="186">
        <v>21</v>
      </c>
      <c r="K78" s="185">
        <v>-51</v>
      </c>
      <c r="L78" s="186">
        <v>-33</v>
      </c>
      <c r="M78" s="130">
        <v>285</v>
      </c>
      <c r="N78" s="131">
        <v>358</v>
      </c>
    </row>
    <row r="79" spans="2:14" x14ac:dyDescent="0.35">
      <c r="B79" s="127" t="s">
        <v>60</v>
      </c>
      <c r="C79" s="185">
        <v>248</v>
      </c>
      <c r="D79" s="186">
        <v>353</v>
      </c>
      <c r="E79" s="185">
        <v>1797</v>
      </c>
      <c r="F79" s="186">
        <v>1880</v>
      </c>
      <c r="G79" s="185">
        <v>1309</v>
      </c>
      <c r="H79" s="186">
        <v>1496</v>
      </c>
      <c r="I79" s="185">
        <v>168</v>
      </c>
      <c r="J79" s="186">
        <v>157</v>
      </c>
      <c r="K79" s="185">
        <v>-14</v>
      </c>
      <c r="L79" s="186">
        <v>-14</v>
      </c>
      <c r="M79" s="130">
        <v>3508</v>
      </c>
      <c r="N79" s="131">
        <v>3872</v>
      </c>
    </row>
    <row r="80" spans="2:14" x14ac:dyDescent="0.35">
      <c r="B80" s="127" t="s">
        <v>27</v>
      </c>
      <c r="C80" s="185">
        <v>64</v>
      </c>
      <c r="D80" s="186">
        <v>164</v>
      </c>
      <c r="E80" s="185">
        <v>0</v>
      </c>
      <c r="F80" s="186">
        <v>1745</v>
      </c>
      <c r="G80" s="185">
        <v>0</v>
      </c>
      <c r="H80" s="186">
        <v>160</v>
      </c>
      <c r="I80" s="185">
        <v>0</v>
      </c>
      <c r="J80" s="186">
        <v>23</v>
      </c>
      <c r="K80" s="185">
        <v>0</v>
      </c>
      <c r="L80" s="186">
        <v>-78</v>
      </c>
      <c r="M80" s="130">
        <v>64</v>
      </c>
      <c r="N80" s="131">
        <v>2014</v>
      </c>
    </row>
    <row r="81" spans="2:16" x14ac:dyDescent="0.35">
      <c r="B81" s="127" t="s">
        <v>193</v>
      </c>
      <c r="C81" s="187">
        <v>0</v>
      </c>
      <c r="D81" s="188">
        <v>0</v>
      </c>
      <c r="E81" s="187">
        <v>0</v>
      </c>
      <c r="F81" s="188">
        <v>0</v>
      </c>
      <c r="G81" s="187">
        <v>111</v>
      </c>
      <c r="H81" s="188">
        <v>137</v>
      </c>
      <c r="I81" s="187">
        <v>89</v>
      </c>
      <c r="J81" s="188">
        <v>120</v>
      </c>
      <c r="K81" s="187">
        <v>0</v>
      </c>
      <c r="L81" s="188">
        <v>0</v>
      </c>
      <c r="M81" s="134">
        <v>200</v>
      </c>
      <c r="N81" s="135">
        <v>257</v>
      </c>
    </row>
    <row r="82" spans="2:16" x14ac:dyDescent="0.35">
      <c r="B82" s="76" t="s">
        <v>149</v>
      </c>
      <c r="C82" s="181">
        <v>0</v>
      </c>
      <c r="D82" s="182">
        <v>0</v>
      </c>
      <c r="E82" s="181">
        <v>0</v>
      </c>
      <c r="F82" s="182">
        <v>0</v>
      </c>
      <c r="G82" s="181">
        <v>0</v>
      </c>
      <c r="H82" s="182">
        <v>0</v>
      </c>
      <c r="I82" s="181">
        <v>0</v>
      </c>
      <c r="J82" s="182">
        <v>-7</v>
      </c>
      <c r="K82" s="181">
        <v>-8</v>
      </c>
      <c r="L82" s="182">
        <v>-10</v>
      </c>
      <c r="M82" s="120">
        <v>-8</v>
      </c>
      <c r="N82" s="121">
        <v>-17</v>
      </c>
    </row>
    <row r="83" spans="2:16" x14ac:dyDescent="0.35">
      <c r="B83" s="76" t="s">
        <v>65</v>
      </c>
      <c r="C83" s="181">
        <v>-33</v>
      </c>
      <c r="D83" s="182">
        <v>27</v>
      </c>
      <c r="E83" s="181">
        <v>17</v>
      </c>
      <c r="F83" s="182">
        <v>31</v>
      </c>
      <c r="G83" s="181">
        <v>26</v>
      </c>
      <c r="H83" s="182">
        <v>35</v>
      </c>
      <c r="I83" s="181">
        <v>30</v>
      </c>
      <c r="J83" s="182">
        <v>66</v>
      </c>
      <c r="K83" s="181">
        <v>-214</v>
      </c>
      <c r="L83" s="182">
        <v>-250</v>
      </c>
      <c r="M83" s="120">
        <v>-174</v>
      </c>
      <c r="N83" s="121">
        <v>-91</v>
      </c>
    </row>
    <row r="84" spans="2:16" ht="14.5" customHeight="1" x14ac:dyDescent="0.35">
      <c r="B84" s="136" t="s">
        <v>432</v>
      </c>
      <c r="C84" s="137">
        <v>27922</v>
      </c>
      <c r="D84" s="137">
        <v>24276</v>
      </c>
      <c r="E84" s="137">
        <v>22811</v>
      </c>
      <c r="F84" s="137">
        <v>24915</v>
      </c>
      <c r="G84" s="137">
        <v>11649</v>
      </c>
      <c r="H84" s="137">
        <v>12239</v>
      </c>
      <c r="I84" s="137">
        <v>35266</v>
      </c>
      <c r="J84" s="137">
        <v>40182</v>
      </c>
      <c r="K84" s="137">
        <v>-17302</v>
      </c>
      <c r="L84" s="137">
        <v>-22665</v>
      </c>
      <c r="M84" s="137">
        <v>80346</v>
      </c>
      <c r="N84" s="137">
        <v>78947</v>
      </c>
      <c r="O84" s="150"/>
      <c r="P84" s="150"/>
    </row>
    <row r="85" spans="2:16" x14ac:dyDescent="0.35">
      <c r="B85" s="150"/>
      <c r="C85" s="150"/>
      <c r="D85" s="150"/>
      <c r="E85" s="150"/>
      <c r="F85" s="150"/>
      <c r="G85" s="150"/>
      <c r="H85" s="150"/>
      <c r="I85" s="150"/>
      <c r="J85" s="150"/>
      <c r="K85" s="150"/>
      <c r="L85" s="150"/>
      <c r="M85" s="150"/>
      <c r="N85" s="150"/>
      <c r="O85" s="150"/>
      <c r="P85" s="150"/>
    </row>
    <row r="86" spans="2:16" ht="43.5" x14ac:dyDescent="0.35">
      <c r="B86" s="155" t="s">
        <v>207</v>
      </c>
    </row>
    <row r="90" spans="2:16" ht="16.5" x14ac:dyDescent="0.35">
      <c r="B90" s="140" t="s">
        <v>200</v>
      </c>
    </row>
    <row r="93" spans="2:16" ht="29.25" customHeight="1" x14ac:dyDescent="0.35">
      <c r="B93" s="43"/>
      <c r="C93" s="372" t="s">
        <v>62</v>
      </c>
      <c r="D93" s="373"/>
      <c r="E93" s="383" t="s">
        <v>63</v>
      </c>
      <c r="F93" s="383">
        <v>0</v>
      </c>
      <c r="G93" s="372" t="s">
        <v>64</v>
      </c>
      <c r="H93" s="373"/>
      <c r="I93" s="372" t="s">
        <v>191</v>
      </c>
      <c r="J93" s="373">
        <v>0</v>
      </c>
      <c r="K93" s="384" t="s">
        <v>205</v>
      </c>
      <c r="L93" s="385">
        <v>0</v>
      </c>
      <c r="M93" s="386" t="s">
        <v>47</v>
      </c>
      <c r="N93" s="387"/>
    </row>
    <row r="94" spans="2:16" x14ac:dyDescent="0.35">
      <c r="B94" s="154"/>
      <c r="C94" s="84" t="str">
        <f t="shared" ref="C94:L94" si="2">C11</f>
        <v>FY 2025</v>
      </c>
      <c r="D94" s="84" t="str">
        <f t="shared" si="2"/>
        <v>FY 2024</v>
      </c>
      <c r="E94" s="84" t="str">
        <f t="shared" si="2"/>
        <v>FY 2025</v>
      </c>
      <c r="F94" s="84" t="str">
        <f t="shared" si="2"/>
        <v>FY 2024</v>
      </c>
      <c r="G94" s="84" t="str">
        <f t="shared" si="2"/>
        <v>FY 2025</v>
      </c>
      <c r="H94" s="84" t="str">
        <f t="shared" si="2"/>
        <v>FY 2024</v>
      </c>
      <c r="I94" s="84" t="str">
        <f t="shared" si="2"/>
        <v>FY 2025</v>
      </c>
      <c r="J94" s="84" t="str">
        <f t="shared" si="2"/>
        <v>FY 2024</v>
      </c>
      <c r="K94" s="84" t="str">
        <f t="shared" si="2"/>
        <v>FY 2025</v>
      </c>
      <c r="L94" s="84" t="str">
        <f t="shared" si="2"/>
        <v>FY 2024</v>
      </c>
      <c r="M94" s="156" t="str">
        <f>M67</f>
        <v>FY 2025</v>
      </c>
      <c r="N94" s="156" t="str">
        <f>N67</f>
        <v>FY 2024</v>
      </c>
    </row>
    <row r="95" spans="2:16" x14ac:dyDescent="0.35">
      <c r="B95" s="76" t="s">
        <v>169</v>
      </c>
      <c r="C95" s="181">
        <v>2642</v>
      </c>
      <c r="D95" s="182">
        <v>3094</v>
      </c>
      <c r="E95" s="181">
        <v>6409</v>
      </c>
      <c r="F95" s="182">
        <v>6917</v>
      </c>
      <c r="G95" s="181">
        <v>3923</v>
      </c>
      <c r="H95" s="182">
        <v>4473</v>
      </c>
      <c r="I95" s="181">
        <v>3985</v>
      </c>
      <c r="J95" s="182">
        <v>4089</v>
      </c>
      <c r="K95" s="181">
        <v>128</v>
      </c>
      <c r="L95" s="182">
        <v>-178</v>
      </c>
      <c r="M95" s="117">
        <v>17087</v>
      </c>
      <c r="N95" s="118">
        <v>18395</v>
      </c>
      <c r="P95" s="157"/>
    </row>
    <row r="96" spans="2:16" x14ac:dyDescent="0.35">
      <c r="B96" s="119" t="s">
        <v>170</v>
      </c>
      <c r="C96" s="181">
        <v>2679</v>
      </c>
      <c r="D96" s="182">
        <v>3103</v>
      </c>
      <c r="E96" s="181">
        <v>6409</v>
      </c>
      <c r="F96" s="182">
        <v>6917</v>
      </c>
      <c r="G96" s="181">
        <v>3085</v>
      </c>
      <c r="H96" s="182">
        <v>3289</v>
      </c>
      <c r="I96" s="181">
        <v>3967</v>
      </c>
      <c r="J96" s="182">
        <v>4143</v>
      </c>
      <c r="K96" s="181">
        <v>133</v>
      </c>
      <c r="L96" s="182">
        <v>-177</v>
      </c>
      <c r="M96" s="120">
        <v>16273</v>
      </c>
      <c r="N96" s="121">
        <v>17275</v>
      </c>
    </row>
    <row r="97" spans="2:16" x14ac:dyDescent="0.35">
      <c r="B97" s="122" t="s">
        <v>43</v>
      </c>
      <c r="C97" s="183">
        <v>1368</v>
      </c>
      <c r="D97" s="184">
        <v>1658</v>
      </c>
      <c r="E97" s="183">
        <v>4418</v>
      </c>
      <c r="F97" s="184">
        <v>5001</v>
      </c>
      <c r="G97" s="183">
        <v>2172</v>
      </c>
      <c r="H97" s="184">
        <v>2314</v>
      </c>
      <c r="I97" s="183">
        <v>2872</v>
      </c>
      <c r="J97" s="184">
        <v>3128</v>
      </c>
      <c r="K97" s="183">
        <v>109</v>
      </c>
      <c r="L97" s="184">
        <v>-16</v>
      </c>
      <c r="M97" s="125">
        <v>10939</v>
      </c>
      <c r="N97" s="126">
        <v>12085</v>
      </c>
    </row>
    <row r="98" spans="2:16" x14ac:dyDescent="0.35">
      <c r="B98" s="127" t="s">
        <v>44</v>
      </c>
      <c r="C98" s="185">
        <v>1652</v>
      </c>
      <c r="D98" s="186">
        <v>1445</v>
      </c>
      <c r="E98" s="185">
        <v>1991</v>
      </c>
      <c r="F98" s="186">
        <v>1916</v>
      </c>
      <c r="G98" s="185">
        <v>915</v>
      </c>
      <c r="H98" s="186">
        <v>976</v>
      </c>
      <c r="I98" s="185">
        <v>1090</v>
      </c>
      <c r="J98" s="186">
        <v>1013</v>
      </c>
      <c r="K98" s="185">
        <v>24</v>
      </c>
      <c r="L98" s="186">
        <v>-161</v>
      </c>
      <c r="M98" s="130">
        <v>5672</v>
      </c>
      <c r="N98" s="131">
        <v>5189</v>
      </c>
    </row>
    <row r="99" spans="2:16" x14ac:dyDescent="0.35">
      <c r="B99" s="127" t="s">
        <v>184</v>
      </c>
      <c r="C99" s="187">
        <v>-341</v>
      </c>
      <c r="D99" s="188">
        <v>0</v>
      </c>
      <c r="E99" s="187">
        <v>0</v>
      </c>
      <c r="F99" s="188">
        <v>0</v>
      </c>
      <c r="G99" s="187">
        <v>-2</v>
      </c>
      <c r="H99" s="188">
        <v>-1</v>
      </c>
      <c r="I99" s="187">
        <v>5</v>
      </c>
      <c r="J99" s="188">
        <v>2</v>
      </c>
      <c r="K99" s="187">
        <v>0</v>
      </c>
      <c r="L99" s="188">
        <v>0</v>
      </c>
      <c r="M99" s="134">
        <v>-338</v>
      </c>
      <c r="N99" s="135">
        <v>1</v>
      </c>
    </row>
    <row r="100" spans="2:16" x14ac:dyDescent="0.35">
      <c r="B100" s="119" t="s">
        <v>171</v>
      </c>
      <c r="C100" s="181">
        <v>-37</v>
      </c>
      <c r="D100" s="182">
        <v>-9</v>
      </c>
      <c r="E100" s="181">
        <v>0</v>
      </c>
      <c r="F100" s="182">
        <v>0</v>
      </c>
      <c r="G100" s="181">
        <v>838</v>
      </c>
      <c r="H100" s="182">
        <v>1184</v>
      </c>
      <c r="I100" s="181">
        <v>18</v>
      </c>
      <c r="J100" s="182">
        <v>-54</v>
      </c>
      <c r="K100" s="181">
        <v>-5</v>
      </c>
      <c r="L100" s="182">
        <v>-1</v>
      </c>
      <c r="M100" s="120">
        <v>814</v>
      </c>
      <c r="N100" s="121">
        <v>1120</v>
      </c>
    </row>
    <row r="101" spans="2:16" x14ac:dyDescent="0.35">
      <c r="B101" s="76" t="s">
        <v>185</v>
      </c>
      <c r="C101" s="181">
        <v>74</v>
      </c>
      <c r="D101" s="182">
        <v>71</v>
      </c>
      <c r="E101" s="181">
        <v>2458</v>
      </c>
      <c r="F101" s="182">
        <v>3594</v>
      </c>
      <c r="G101" s="181">
        <v>2579</v>
      </c>
      <c r="H101" s="182">
        <v>2255</v>
      </c>
      <c r="I101" s="181">
        <v>155</v>
      </c>
      <c r="J101" s="182">
        <v>176</v>
      </c>
      <c r="K101" s="181">
        <v>-68</v>
      </c>
      <c r="L101" s="182">
        <v>-129</v>
      </c>
      <c r="M101" s="120">
        <v>5198</v>
      </c>
      <c r="N101" s="121">
        <v>5967</v>
      </c>
    </row>
    <row r="102" spans="2:16" x14ac:dyDescent="0.35">
      <c r="B102" s="122" t="s">
        <v>45</v>
      </c>
      <c r="C102" s="183">
        <v>-5</v>
      </c>
      <c r="D102" s="184">
        <v>1</v>
      </c>
      <c r="E102" s="183">
        <v>1469</v>
      </c>
      <c r="F102" s="184">
        <v>1503</v>
      </c>
      <c r="G102" s="183">
        <v>530</v>
      </c>
      <c r="H102" s="184">
        <v>579</v>
      </c>
      <c r="I102" s="183">
        <v>17</v>
      </c>
      <c r="J102" s="184">
        <v>12</v>
      </c>
      <c r="K102" s="183">
        <v>-25</v>
      </c>
      <c r="L102" s="184">
        <v>-35</v>
      </c>
      <c r="M102" s="125">
        <v>1986</v>
      </c>
      <c r="N102" s="126">
        <v>2060</v>
      </c>
    </row>
    <row r="103" spans="2:16" x14ac:dyDescent="0.35">
      <c r="B103" s="127" t="s">
        <v>19</v>
      </c>
      <c r="C103" s="185">
        <v>33</v>
      </c>
      <c r="D103" s="186">
        <v>-42</v>
      </c>
      <c r="E103" s="185">
        <v>158</v>
      </c>
      <c r="F103" s="186">
        <v>60</v>
      </c>
      <c r="G103" s="185">
        <v>1048</v>
      </c>
      <c r="H103" s="186">
        <v>662</v>
      </c>
      <c r="I103" s="185">
        <v>80</v>
      </c>
      <c r="J103" s="186">
        <v>84</v>
      </c>
      <c r="K103" s="185">
        <v>-28</v>
      </c>
      <c r="L103" s="186">
        <v>-92</v>
      </c>
      <c r="M103" s="130">
        <v>1291</v>
      </c>
      <c r="N103" s="131">
        <v>672</v>
      </c>
    </row>
    <row r="104" spans="2:16" x14ac:dyDescent="0.35">
      <c r="B104" s="127" t="s">
        <v>17</v>
      </c>
      <c r="C104" s="185">
        <v>0</v>
      </c>
      <c r="D104" s="186">
        <v>0</v>
      </c>
      <c r="E104" s="185">
        <v>169</v>
      </c>
      <c r="F104" s="186">
        <v>24</v>
      </c>
      <c r="G104" s="185">
        <v>28</v>
      </c>
      <c r="H104" s="186">
        <v>18</v>
      </c>
      <c r="I104" s="185">
        <v>0</v>
      </c>
      <c r="J104" s="186">
        <v>5</v>
      </c>
      <c r="K104" s="185">
        <v>-3</v>
      </c>
      <c r="L104" s="186">
        <v>-1</v>
      </c>
      <c r="M104" s="130">
        <v>194</v>
      </c>
      <c r="N104" s="131">
        <v>46</v>
      </c>
    </row>
    <row r="105" spans="2:16" x14ac:dyDescent="0.35">
      <c r="B105" s="127" t="s">
        <v>26</v>
      </c>
      <c r="C105" s="185">
        <v>1</v>
      </c>
      <c r="D105" s="186">
        <v>5</v>
      </c>
      <c r="E105" s="185">
        <v>0</v>
      </c>
      <c r="F105" s="186">
        <v>0</v>
      </c>
      <c r="G105" s="185">
        <v>58</v>
      </c>
      <c r="H105" s="186">
        <v>92</v>
      </c>
      <c r="I105" s="185">
        <v>1</v>
      </c>
      <c r="J105" s="186">
        <v>7</v>
      </c>
      <c r="K105" s="185">
        <v>0</v>
      </c>
      <c r="L105" s="186">
        <v>0</v>
      </c>
      <c r="M105" s="130">
        <v>60</v>
      </c>
      <c r="N105" s="131">
        <v>104</v>
      </c>
    </row>
    <row r="106" spans="2:16" x14ac:dyDescent="0.35">
      <c r="B106" s="127" t="s">
        <v>60</v>
      </c>
      <c r="C106" s="185">
        <v>16</v>
      </c>
      <c r="D106" s="186">
        <v>-16</v>
      </c>
      <c r="E106" s="185">
        <v>662</v>
      </c>
      <c r="F106" s="186">
        <v>664</v>
      </c>
      <c r="G106" s="185">
        <v>857</v>
      </c>
      <c r="H106" s="186">
        <v>667</v>
      </c>
      <c r="I106" s="185">
        <v>53</v>
      </c>
      <c r="J106" s="186">
        <v>53</v>
      </c>
      <c r="K106" s="185">
        <v>0</v>
      </c>
      <c r="L106" s="186">
        <v>0</v>
      </c>
      <c r="M106" s="130">
        <v>1588</v>
      </c>
      <c r="N106" s="131">
        <v>1368</v>
      </c>
    </row>
    <row r="107" spans="2:16" x14ac:dyDescent="0.35">
      <c r="B107" s="127" t="s">
        <v>27</v>
      </c>
      <c r="C107" s="185">
        <v>29</v>
      </c>
      <c r="D107" s="186">
        <v>123</v>
      </c>
      <c r="E107" s="185">
        <v>0</v>
      </c>
      <c r="F107" s="186">
        <v>1343</v>
      </c>
      <c r="G107" s="185">
        <v>0</v>
      </c>
      <c r="H107" s="186">
        <v>162</v>
      </c>
      <c r="I107" s="185">
        <v>-1</v>
      </c>
      <c r="J107" s="186">
        <v>11</v>
      </c>
      <c r="K107" s="185">
        <v>-12</v>
      </c>
      <c r="L107" s="186">
        <v>-1</v>
      </c>
      <c r="M107" s="130">
        <v>16</v>
      </c>
      <c r="N107" s="131">
        <v>1638</v>
      </c>
    </row>
    <row r="108" spans="2:16" x14ac:dyDescent="0.35">
      <c r="B108" s="127" t="s">
        <v>193</v>
      </c>
      <c r="C108" s="187">
        <v>0</v>
      </c>
      <c r="D108" s="188">
        <v>0</v>
      </c>
      <c r="E108" s="187">
        <v>0</v>
      </c>
      <c r="F108" s="188">
        <v>0</v>
      </c>
      <c r="G108" s="187">
        <v>58</v>
      </c>
      <c r="H108" s="188">
        <v>75</v>
      </c>
      <c r="I108" s="187">
        <v>5</v>
      </c>
      <c r="J108" s="188">
        <v>4</v>
      </c>
      <c r="K108" s="187">
        <v>0</v>
      </c>
      <c r="L108" s="188">
        <v>0</v>
      </c>
      <c r="M108" s="134">
        <v>63</v>
      </c>
      <c r="N108" s="135">
        <v>79</v>
      </c>
    </row>
    <row r="109" spans="2:16" x14ac:dyDescent="0.35">
      <c r="B109" s="76" t="s">
        <v>65</v>
      </c>
      <c r="C109" s="181">
        <v>9</v>
      </c>
      <c r="D109" s="182">
        <v>3</v>
      </c>
      <c r="E109" s="181">
        <v>12</v>
      </c>
      <c r="F109" s="182">
        <v>1</v>
      </c>
      <c r="G109" s="181">
        <v>0</v>
      </c>
      <c r="H109" s="182">
        <v>-53</v>
      </c>
      <c r="I109" s="181">
        <v>37</v>
      </c>
      <c r="J109" s="182">
        <v>5</v>
      </c>
      <c r="K109" s="181">
        <v>-270</v>
      </c>
      <c r="L109" s="182">
        <v>-252</v>
      </c>
      <c r="M109" s="120">
        <v>-212</v>
      </c>
      <c r="N109" s="121">
        <v>-296</v>
      </c>
    </row>
    <row r="110" spans="2:16" x14ac:dyDescent="0.35">
      <c r="B110" s="136" t="s">
        <v>433</v>
      </c>
      <c r="C110" s="137">
        <v>2725</v>
      </c>
      <c r="D110" s="137">
        <v>3168</v>
      </c>
      <c r="E110" s="137">
        <v>8879</v>
      </c>
      <c r="F110" s="137">
        <v>10512</v>
      </c>
      <c r="G110" s="137">
        <v>6502</v>
      </c>
      <c r="H110" s="137">
        <v>6675</v>
      </c>
      <c r="I110" s="137">
        <v>4177</v>
      </c>
      <c r="J110" s="137">
        <v>4270</v>
      </c>
      <c r="K110" s="137">
        <v>-210</v>
      </c>
      <c r="L110" s="137">
        <v>-559</v>
      </c>
      <c r="M110" s="137">
        <v>22073</v>
      </c>
      <c r="N110" s="137">
        <v>24066</v>
      </c>
    </row>
    <row r="112" spans="2:16" ht="14.5" customHeight="1" x14ac:dyDescent="0.35">
      <c r="B112" s="155" t="s">
        <v>208</v>
      </c>
      <c r="C112" s="150"/>
      <c r="D112" s="150"/>
      <c r="E112" s="150"/>
      <c r="F112" s="150"/>
      <c r="G112" s="150"/>
      <c r="H112" s="150"/>
      <c r="I112" s="150"/>
      <c r="J112" s="150"/>
      <c r="K112" s="150"/>
      <c r="L112" s="150"/>
      <c r="M112" s="150"/>
      <c r="N112" s="150"/>
      <c r="O112" s="150"/>
      <c r="P112" s="150"/>
    </row>
    <row r="113" spans="2:16" x14ac:dyDescent="0.35">
      <c r="B113" s="150"/>
      <c r="C113" s="150"/>
      <c r="D113" s="150"/>
      <c r="E113" s="150"/>
      <c r="F113" s="150"/>
      <c r="G113" s="150"/>
      <c r="H113" s="150"/>
      <c r="I113" s="150"/>
      <c r="J113" s="150"/>
      <c r="K113" s="150"/>
      <c r="L113" s="150"/>
      <c r="M113" s="150"/>
      <c r="N113" s="150"/>
      <c r="O113" s="150"/>
      <c r="P113" s="150"/>
    </row>
    <row r="119" spans="2:16" ht="16.5" x14ac:dyDescent="0.35">
      <c r="B119" s="140" t="s">
        <v>201</v>
      </c>
    </row>
    <row r="121" spans="2:16" ht="29.25" customHeight="1" x14ac:dyDescent="0.35">
      <c r="B121" s="43"/>
      <c r="C121" s="372" t="s">
        <v>62</v>
      </c>
      <c r="D121" s="373"/>
      <c r="E121" s="383" t="s">
        <v>63</v>
      </c>
      <c r="F121" s="383">
        <v>0</v>
      </c>
      <c r="G121" s="372" t="s">
        <v>64</v>
      </c>
      <c r="H121" s="373"/>
      <c r="I121" s="372" t="s">
        <v>191</v>
      </c>
      <c r="J121" s="373">
        <v>0</v>
      </c>
      <c r="K121" s="384" t="s">
        <v>205</v>
      </c>
      <c r="L121" s="385">
        <v>0</v>
      </c>
      <c r="M121" s="386" t="s">
        <v>47</v>
      </c>
      <c r="N121" s="387"/>
    </row>
    <row r="122" spans="2:16" x14ac:dyDescent="0.35">
      <c r="B122" s="154"/>
      <c r="C122" s="84" t="str">
        <f t="shared" ref="C122:N122" si="3">C94</f>
        <v>FY 2025</v>
      </c>
      <c r="D122" s="84" t="str">
        <f t="shared" si="3"/>
        <v>FY 2024</v>
      </c>
      <c r="E122" s="84" t="str">
        <f t="shared" si="3"/>
        <v>FY 2025</v>
      </c>
      <c r="F122" s="84" t="str">
        <f t="shared" si="3"/>
        <v>FY 2024</v>
      </c>
      <c r="G122" s="84" t="str">
        <f t="shared" si="3"/>
        <v>FY 2025</v>
      </c>
      <c r="H122" s="84" t="str">
        <f t="shared" si="3"/>
        <v>FY 2024</v>
      </c>
      <c r="I122" s="84" t="str">
        <f t="shared" si="3"/>
        <v>FY 2025</v>
      </c>
      <c r="J122" s="84" t="str">
        <f t="shared" si="3"/>
        <v>FY 2024</v>
      </c>
      <c r="K122" s="84" t="str">
        <f t="shared" si="3"/>
        <v>FY 2025</v>
      </c>
      <c r="L122" s="84" t="str">
        <f t="shared" si="3"/>
        <v>FY 2024</v>
      </c>
      <c r="M122" s="156" t="str">
        <f t="shared" si="3"/>
        <v>FY 2025</v>
      </c>
      <c r="N122" s="156" t="str">
        <f t="shared" si="3"/>
        <v>FY 2024</v>
      </c>
    </row>
    <row r="123" spans="2:16" x14ac:dyDescent="0.35">
      <c r="B123" s="76" t="s">
        <v>169</v>
      </c>
      <c r="C123" s="181">
        <v>3041</v>
      </c>
      <c r="D123" s="182">
        <v>3214</v>
      </c>
      <c r="E123" s="181">
        <v>6409</v>
      </c>
      <c r="F123" s="182">
        <v>5843</v>
      </c>
      <c r="G123" s="181">
        <v>4143</v>
      </c>
      <c r="H123" s="182">
        <v>4517</v>
      </c>
      <c r="I123" s="181">
        <v>3986</v>
      </c>
      <c r="J123" s="182">
        <v>4164</v>
      </c>
      <c r="K123" s="181">
        <v>129</v>
      </c>
      <c r="L123" s="182">
        <v>55</v>
      </c>
      <c r="M123" s="117">
        <v>17708</v>
      </c>
      <c r="N123" s="118">
        <v>17793</v>
      </c>
    </row>
    <row r="124" spans="2:16" x14ac:dyDescent="0.35">
      <c r="B124" s="119" t="s">
        <v>170</v>
      </c>
      <c r="C124" s="181">
        <v>3078</v>
      </c>
      <c r="D124" s="182">
        <v>3223</v>
      </c>
      <c r="E124" s="181">
        <v>6409</v>
      </c>
      <c r="F124" s="182">
        <v>5843</v>
      </c>
      <c r="G124" s="181">
        <v>3244</v>
      </c>
      <c r="H124" s="182">
        <v>3312</v>
      </c>
      <c r="I124" s="181">
        <v>3967</v>
      </c>
      <c r="J124" s="182">
        <v>4195</v>
      </c>
      <c r="K124" s="181">
        <v>134</v>
      </c>
      <c r="L124" s="182">
        <v>56</v>
      </c>
      <c r="M124" s="120">
        <v>16832</v>
      </c>
      <c r="N124" s="121">
        <v>16629</v>
      </c>
    </row>
    <row r="125" spans="2:16" x14ac:dyDescent="0.35">
      <c r="B125" s="122" t="s">
        <v>43</v>
      </c>
      <c r="C125" s="183">
        <v>1426</v>
      </c>
      <c r="D125" s="184">
        <v>1732</v>
      </c>
      <c r="E125" s="183">
        <v>4418</v>
      </c>
      <c r="F125" s="184">
        <v>4023</v>
      </c>
      <c r="G125" s="183">
        <v>2305</v>
      </c>
      <c r="H125" s="184">
        <v>2314</v>
      </c>
      <c r="I125" s="183">
        <v>2872</v>
      </c>
      <c r="J125" s="184">
        <v>3159</v>
      </c>
      <c r="K125" s="183">
        <v>110</v>
      </c>
      <c r="L125" s="184">
        <v>61</v>
      </c>
      <c r="M125" s="125">
        <v>11131</v>
      </c>
      <c r="N125" s="126">
        <v>11289</v>
      </c>
    </row>
    <row r="126" spans="2:16" x14ac:dyDescent="0.35">
      <c r="B126" s="127" t="s">
        <v>44</v>
      </c>
      <c r="C126" s="185">
        <v>1652</v>
      </c>
      <c r="D126" s="186">
        <v>1491</v>
      </c>
      <c r="E126" s="185">
        <v>1991</v>
      </c>
      <c r="F126" s="186">
        <v>1820</v>
      </c>
      <c r="G126" s="185">
        <v>941</v>
      </c>
      <c r="H126" s="186">
        <v>999</v>
      </c>
      <c r="I126" s="185">
        <v>1090</v>
      </c>
      <c r="J126" s="186">
        <v>1034</v>
      </c>
      <c r="K126" s="185">
        <v>24</v>
      </c>
      <c r="L126" s="186">
        <v>-5</v>
      </c>
      <c r="M126" s="130">
        <v>5698</v>
      </c>
      <c r="N126" s="131">
        <v>5339</v>
      </c>
      <c r="P126" s="157"/>
    </row>
    <row r="127" spans="2:16" x14ac:dyDescent="0.35">
      <c r="B127" s="127" t="s">
        <v>184</v>
      </c>
      <c r="C127" s="187">
        <v>0</v>
      </c>
      <c r="D127" s="188">
        <v>0</v>
      </c>
      <c r="E127" s="187">
        <v>0</v>
      </c>
      <c r="F127" s="188">
        <v>0</v>
      </c>
      <c r="G127" s="187">
        <v>-2</v>
      </c>
      <c r="H127" s="188">
        <v>-1</v>
      </c>
      <c r="I127" s="187">
        <v>5</v>
      </c>
      <c r="J127" s="188">
        <v>2</v>
      </c>
      <c r="K127" s="187">
        <v>0</v>
      </c>
      <c r="L127" s="188">
        <v>0</v>
      </c>
      <c r="M127" s="134">
        <v>3</v>
      </c>
      <c r="N127" s="135">
        <v>1</v>
      </c>
    </row>
    <row r="128" spans="2:16" x14ac:dyDescent="0.35">
      <c r="B128" s="119" t="s">
        <v>171</v>
      </c>
      <c r="C128" s="181">
        <v>-37</v>
      </c>
      <c r="D128" s="182">
        <v>-9</v>
      </c>
      <c r="E128" s="181">
        <v>0</v>
      </c>
      <c r="F128" s="182">
        <v>0</v>
      </c>
      <c r="G128" s="181">
        <v>899</v>
      </c>
      <c r="H128" s="182">
        <v>1205</v>
      </c>
      <c r="I128" s="181">
        <v>19</v>
      </c>
      <c r="J128" s="182">
        <v>-31</v>
      </c>
      <c r="K128" s="181">
        <v>-5</v>
      </c>
      <c r="L128" s="182">
        <v>-1</v>
      </c>
      <c r="M128" s="120">
        <v>876</v>
      </c>
      <c r="N128" s="121">
        <v>1164</v>
      </c>
    </row>
    <row r="129" spans="2:15" x14ac:dyDescent="0.35">
      <c r="B129" s="76" t="s">
        <v>185</v>
      </c>
      <c r="C129" s="181">
        <v>89</v>
      </c>
      <c r="D129" s="182">
        <v>28</v>
      </c>
      <c r="E129" s="181">
        <v>2471</v>
      </c>
      <c r="F129" s="182">
        <v>2357</v>
      </c>
      <c r="G129" s="181">
        <v>2639</v>
      </c>
      <c r="H129" s="182">
        <v>2814</v>
      </c>
      <c r="I129" s="181">
        <v>176</v>
      </c>
      <c r="J129" s="182">
        <v>176</v>
      </c>
      <c r="K129" s="181">
        <v>-55</v>
      </c>
      <c r="L129" s="182">
        <v>-114</v>
      </c>
      <c r="M129" s="120">
        <v>5320</v>
      </c>
      <c r="N129" s="121">
        <v>5261</v>
      </c>
    </row>
    <row r="130" spans="2:15" x14ac:dyDescent="0.35">
      <c r="B130" s="122" t="s">
        <v>45</v>
      </c>
      <c r="C130" s="183">
        <v>-5</v>
      </c>
      <c r="D130" s="184">
        <v>1</v>
      </c>
      <c r="E130" s="183">
        <v>1471</v>
      </c>
      <c r="F130" s="184">
        <v>1503</v>
      </c>
      <c r="G130" s="183">
        <v>531</v>
      </c>
      <c r="H130" s="184">
        <v>579</v>
      </c>
      <c r="I130" s="183">
        <v>17</v>
      </c>
      <c r="J130" s="184">
        <v>12</v>
      </c>
      <c r="K130" s="183">
        <v>-25</v>
      </c>
      <c r="L130" s="184">
        <v>-34</v>
      </c>
      <c r="M130" s="125">
        <v>1989</v>
      </c>
      <c r="N130" s="126">
        <v>2061</v>
      </c>
    </row>
    <row r="131" spans="2:15" x14ac:dyDescent="0.35">
      <c r="B131" s="127" t="s">
        <v>19</v>
      </c>
      <c r="C131" s="185">
        <v>47</v>
      </c>
      <c r="D131" s="186">
        <v>-41</v>
      </c>
      <c r="E131" s="185">
        <v>162</v>
      </c>
      <c r="F131" s="186">
        <v>60</v>
      </c>
      <c r="G131" s="185">
        <v>1050</v>
      </c>
      <c r="H131" s="186">
        <v>1269</v>
      </c>
      <c r="I131" s="185">
        <v>80</v>
      </c>
      <c r="J131" s="186">
        <v>84</v>
      </c>
      <c r="K131" s="185">
        <v>-27</v>
      </c>
      <c r="L131" s="186">
        <v>-78</v>
      </c>
      <c r="M131" s="130">
        <v>1312</v>
      </c>
      <c r="N131" s="131">
        <v>1294</v>
      </c>
    </row>
    <row r="132" spans="2:15" x14ac:dyDescent="0.35">
      <c r="B132" s="127" t="s">
        <v>17</v>
      </c>
      <c r="C132" s="185">
        <v>0</v>
      </c>
      <c r="D132" s="186">
        <v>0</v>
      </c>
      <c r="E132" s="185">
        <v>171</v>
      </c>
      <c r="F132" s="186">
        <v>24</v>
      </c>
      <c r="G132" s="185">
        <v>28</v>
      </c>
      <c r="H132" s="186">
        <v>18</v>
      </c>
      <c r="I132" s="185">
        <v>0</v>
      </c>
      <c r="J132" s="186">
        <v>5</v>
      </c>
      <c r="K132" s="185">
        <v>-3</v>
      </c>
      <c r="L132" s="186">
        <v>-1</v>
      </c>
      <c r="M132" s="130">
        <v>196</v>
      </c>
      <c r="N132" s="131">
        <v>46</v>
      </c>
    </row>
    <row r="133" spans="2:15" x14ac:dyDescent="0.35">
      <c r="B133" s="127" t="s">
        <v>26</v>
      </c>
      <c r="C133" s="185">
        <v>1</v>
      </c>
      <c r="D133" s="186">
        <v>5</v>
      </c>
      <c r="E133" s="185">
        <v>0</v>
      </c>
      <c r="F133" s="186">
        <v>0</v>
      </c>
      <c r="G133" s="185">
        <v>89</v>
      </c>
      <c r="H133" s="186">
        <v>92</v>
      </c>
      <c r="I133" s="185">
        <v>1</v>
      </c>
      <c r="J133" s="186">
        <v>7</v>
      </c>
      <c r="K133" s="185">
        <v>0</v>
      </c>
      <c r="L133" s="186">
        <v>0</v>
      </c>
      <c r="M133" s="130">
        <v>91</v>
      </c>
      <c r="N133" s="131">
        <v>104</v>
      </c>
    </row>
    <row r="134" spans="2:15" x14ac:dyDescent="0.35">
      <c r="B134" s="127" t="s">
        <v>60</v>
      </c>
      <c r="C134" s="185">
        <v>17</v>
      </c>
      <c r="D134" s="186">
        <v>-16</v>
      </c>
      <c r="E134" s="185">
        <v>667</v>
      </c>
      <c r="F134" s="186">
        <v>664</v>
      </c>
      <c r="G134" s="185">
        <v>883</v>
      </c>
      <c r="H134" s="186">
        <v>685</v>
      </c>
      <c r="I134" s="185">
        <v>74</v>
      </c>
      <c r="J134" s="186">
        <v>53</v>
      </c>
      <c r="K134" s="185">
        <v>0</v>
      </c>
      <c r="L134" s="186">
        <v>0</v>
      </c>
      <c r="M134" s="130">
        <v>1641</v>
      </c>
      <c r="N134" s="131">
        <v>1386</v>
      </c>
    </row>
    <row r="135" spans="2:15" x14ac:dyDescent="0.35">
      <c r="B135" s="127" t="s">
        <v>27</v>
      </c>
      <c r="C135" s="185">
        <v>29</v>
      </c>
      <c r="D135" s="186">
        <v>79</v>
      </c>
      <c r="E135" s="185">
        <v>0</v>
      </c>
      <c r="F135" s="186">
        <v>106</v>
      </c>
      <c r="G135" s="185">
        <v>0</v>
      </c>
      <c r="H135" s="186">
        <v>96</v>
      </c>
      <c r="I135" s="185">
        <v>-1</v>
      </c>
      <c r="J135" s="186">
        <v>11</v>
      </c>
      <c r="K135" s="185">
        <v>0</v>
      </c>
      <c r="L135" s="186">
        <v>-1</v>
      </c>
      <c r="M135" s="130">
        <v>28</v>
      </c>
      <c r="N135" s="131">
        <v>291</v>
      </c>
    </row>
    <row r="136" spans="2:15" x14ac:dyDescent="0.35">
      <c r="B136" s="127" t="s">
        <v>193</v>
      </c>
      <c r="C136" s="187">
        <v>0</v>
      </c>
      <c r="D136" s="188">
        <v>0</v>
      </c>
      <c r="E136" s="187">
        <v>0</v>
      </c>
      <c r="F136" s="188">
        <v>0</v>
      </c>
      <c r="G136" s="187">
        <v>58</v>
      </c>
      <c r="H136" s="188">
        <v>75</v>
      </c>
      <c r="I136" s="187">
        <v>5</v>
      </c>
      <c r="J136" s="188">
        <v>4</v>
      </c>
      <c r="K136" s="187">
        <v>0</v>
      </c>
      <c r="L136" s="188">
        <v>0</v>
      </c>
      <c r="M136" s="134">
        <v>63</v>
      </c>
      <c r="N136" s="135">
        <v>79</v>
      </c>
    </row>
    <row r="137" spans="2:15" x14ac:dyDescent="0.35">
      <c r="B137" s="76" t="s">
        <v>65</v>
      </c>
      <c r="C137" s="181">
        <v>9</v>
      </c>
      <c r="D137" s="182">
        <v>3</v>
      </c>
      <c r="E137" s="181">
        <v>16</v>
      </c>
      <c r="F137" s="182">
        <v>-1</v>
      </c>
      <c r="G137" s="181">
        <v>0</v>
      </c>
      <c r="H137" s="182">
        <v>-15</v>
      </c>
      <c r="I137" s="181">
        <v>41</v>
      </c>
      <c r="J137" s="182">
        <v>5</v>
      </c>
      <c r="K137" s="181">
        <v>-220</v>
      </c>
      <c r="L137" s="182">
        <v>-245</v>
      </c>
      <c r="M137" s="120">
        <v>-154</v>
      </c>
      <c r="N137" s="121">
        <v>-253</v>
      </c>
    </row>
    <row r="138" spans="2:15" x14ac:dyDescent="0.35">
      <c r="B138" s="136" t="s">
        <v>434</v>
      </c>
      <c r="C138" s="137">
        <v>3139</v>
      </c>
      <c r="D138" s="137">
        <v>3245</v>
      </c>
      <c r="E138" s="137">
        <v>8896</v>
      </c>
      <c r="F138" s="137">
        <v>8199</v>
      </c>
      <c r="G138" s="137">
        <v>6782</v>
      </c>
      <c r="H138" s="137">
        <v>7316</v>
      </c>
      <c r="I138" s="137">
        <v>4203</v>
      </c>
      <c r="J138" s="137">
        <v>4345</v>
      </c>
      <c r="K138" s="137">
        <v>-146</v>
      </c>
      <c r="L138" s="137">
        <v>-304</v>
      </c>
      <c r="M138" s="137">
        <v>22874</v>
      </c>
      <c r="N138" s="137">
        <v>22801</v>
      </c>
    </row>
    <row r="140" spans="2:15" ht="22.5" customHeight="1" x14ac:dyDescent="0.35">
      <c r="B140" s="155" t="s">
        <v>208</v>
      </c>
    </row>
    <row r="141" spans="2:15" ht="14.5" customHeight="1" x14ac:dyDescent="0.35">
      <c r="B141" s="189"/>
      <c r="C141" s="189"/>
      <c r="D141" s="189"/>
      <c r="E141" s="189"/>
      <c r="F141" s="189"/>
      <c r="G141" s="189"/>
      <c r="H141" s="189"/>
      <c r="I141" s="189"/>
      <c r="J141" s="189"/>
      <c r="K141" s="189"/>
      <c r="L141" s="189"/>
      <c r="M141" s="189"/>
      <c r="N141" s="189"/>
      <c r="O141" s="189"/>
    </row>
    <row r="142" spans="2:15" x14ac:dyDescent="0.35">
      <c r="B142" s="189"/>
      <c r="C142" s="189"/>
      <c r="D142" s="189"/>
      <c r="E142" s="189"/>
      <c r="F142" s="189"/>
      <c r="G142" s="189"/>
      <c r="H142" s="189"/>
      <c r="I142" s="189"/>
      <c r="J142" s="189"/>
      <c r="K142" s="189"/>
      <c r="L142" s="189"/>
      <c r="M142" s="189"/>
      <c r="N142" s="189"/>
      <c r="O142" s="189"/>
    </row>
    <row r="143" spans="2:15" x14ac:dyDescent="0.35">
      <c r="B143" s="189"/>
      <c r="C143" s="189"/>
      <c r="D143" s="189"/>
      <c r="E143" s="189"/>
      <c r="F143" s="189"/>
      <c r="G143" s="189"/>
      <c r="H143" s="189"/>
      <c r="I143" s="189"/>
      <c r="J143" s="189"/>
      <c r="K143" s="189"/>
      <c r="L143" s="189"/>
      <c r="M143" s="189"/>
      <c r="N143" s="189"/>
      <c r="O143" s="189"/>
    </row>
    <row r="144" spans="2:15" x14ac:dyDescent="0.35">
      <c r="B144" s="189"/>
      <c r="C144" s="189"/>
      <c r="D144" s="189"/>
      <c r="E144" s="189"/>
      <c r="F144" s="189"/>
      <c r="G144" s="189"/>
      <c r="H144" s="189"/>
      <c r="I144" s="189"/>
      <c r="J144" s="189"/>
      <c r="K144" s="189"/>
      <c r="L144" s="189"/>
      <c r="M144" s="189"/>
      <c r="N144" s="189"/>
      <c r="O144" s="189"/>
    </row>
    <row r="145" spans="2:15" x14ac:dyDescent="0.35">
      <c r="B145" s="189"/>
      <c r="C145" s="189"/>
      <c r="D145" s="189"/>
      <c r="E145" s="189"/>
      <c r="F145" s="189"/>
      <c r="G145" s="189"/>
      <c r="H145" s="189"/>
      <c r="I145" s="189"/>
      <c r="J145" s="189"/>
      <c r="K145" s="189"/>
      <c r="L145" s="189"/>
      <c r="M145" s="189"/>
      <c r="N145" s="189"/>
      <c r="O145" s="189"/>
    </row>
    <row r="146" spans="2:15" x14ac:dyDescent="0.35">
      <c r="B146" s="189"/>
      <c r="C146" s="189"/>
      <c r="D146" s="189"/>
      <c r="E146" s="189"/>
      <c r="F146" s="189"/>
      <c r="G146" s="189"/>
      <c r="H146" s="189"/>
      <c r="I146" s="189"/>
      <c r="J146" s="189"/>
      <c r="K146" s="189"/>
      <c r="L146" s="189"/>
      <c r="M146" s="189"/>
      <c r="N146" s="189"/>
      <c r="O146" s="189"/>
    </row>
    <row r="147" spans="2:15" x14ac:dyDescent="0.35">
      <c r="B147" s="52" t="s">
        <v>367</v>
      </c>
      <c r="C147" s="189"/>
      <c r="D147" s="189"/>
      <c r="E147" s="189"/>
      <c r="F147" s="189"/>
      <c r="G147" s="189"/>
      <c r="H147" s="189"/>
      <c r="I147" s="189"/>
      <c r="J147" s="189"/>
      <c r="K147" s="189"/>
      <c r="L147" s="189"/>
      <c r="M147" s="189"/>
      <c r="N147" s="189"/>
      <c r="O147" s="189"/>
    </row>
    <row r="148" spans="2:15" x14ac:dyDescent="0.35">
      <c r="B148" s="189"/>
      <c r="C148" s="189"/>
      <c r="D148" s="189"/>
      <c r="E148" s="189"/>
      <c r="F148" s="189"/>
      <c r="G148" s="189"/>
      <c r="H148" s="189"/>
      <c r="I148" s="189"/>
      <c r="J148" s="189"/>
      <c r="K148" s="189"/>
      <c r="L148" s="189"/>
      <c r="M148" s="189"/>
      <c r="N148" s="189"/>
      <c r="O148" s="189"/>
    </row>
    <row r="149" spans="2:15" x14ac:dyDescent="0.35">
      <c r="B149" s="154" t="s">
        <v>349</v>
      </c>
      <c r="C149" s="372" t="s">
        <v>68</v>
      </c>
      <c r="D149" s="373"/>
      <c r="E149" s="189"/>
      <c r="F149" s="372" t="s">
        <v>366</v>
      </c>
      <c r="G149" s="373"/>
      <c r="H149" s="189"/>
      <c r="I149" s="189"/>
      <c r="J149" s="189"/>
      <c r="K149" s="189"/>
      <c r="L149" s="189"/>
      <c r="M149" s="189"/>
      <c r="N149" s="189"/>
      <c r="O149" s="189"/>
    </row>
    <row r="150" spans="2:15" x14ac:dyDescent="0.35">
      <c r="C150" s="84" t="s">
        <v>161</v>
      </c>
      <c r="D150" s="84" t="s">
        <v>66</v>
      </c>
      <c r="E150" s="189"/>
      <c r="F150" s="84" t="s">
        <v>161</v>
      </c>
      <c r="G150" s="84" t="s">
        <v>66</v>
      </c>
      <c r="H150" s="189"/>
      <c r="I150" s="189"/>
      <c r="J150" s="189"/>
      <c r="K150" s="189"/>
      <c r="L150" s="189"/>
      <c r="M150" s="189"/>
      <c r="N150" s="189"/>
      <c r="O150" s="189"/>
    </row>
    <row r="151" spans="2:15" x14ac:dyDescent="0.35">
      <c r="B151" s="224" t="s">
        <v>350</v>
      </c>
      <c r="C151" s="225">
        <v>22874</v>
      </c>
      <c r="D151" s="225">
        <v>22801</v>
      </c>
      <c r="E151" s="189"/>
      <c r="F151" s="225">
        <v>7011</v>
      </c>
      <c r="G151" s="225">
        <v>7135</v>
      </c>
      <c r="H151" s="189"/>
      <c r="I151" s="189"/>
      <c r="J151" s="189"/>
      <c r="K151" s="189"/>
      <c r="L151" s="189"/>
      <c r="M151" s="189"/>
      <c r="N151" s="189"/>
      <c r="O151" s="189"/>
    </row>
    <row r="152" spans="2:15" x14ac:dyDescent="0.35">
      <c r="B152" s="226" t="s">
        <v>351</v>
      </c>
      <c r="C152" s="185">
        <v>-91</v>
      </c>
      <c r="D152" s="227">
        <v>-90</v>
      </c>
      <c r="E152" s="189"/>
      <c r="F152" s="185">
        <v>-2100</v>
      </c>
      <c r="G152" s="227">
        <v>-457</v>
      </c>
      <c r="H152" s="189"/>
      <c r="I152" s="189"/>
      <c r="J152" s="189"/>
      <c r="K152" s="189"/>
      <c r="L152" s="189"/>
      <c r="M152" s="189"/>
      <c r="N152" s="189"/>
      <c r="O152" s="189"/>
    </row>
    <row r="153" spans="2:15" x14ac:dyDescent="0.35">
      <c r="B153" s="32" t="s">
        <v>352</v>
      </c>
      <c r="C153" s="185">
        <v>0</v>
      </c>
      <c r="D153" s="227">
        <v>-258</v>
      </c>
      <c r="E153" s="189"/>
      <c r="F153" s="185">
        <v>0</v>
      </c>
      <c r="G153" s="227">
        <v>-184</v>
      </c>
      <c r="H153" s="189"/>
      <c r="I153" s="189"/>
      <c r="J153" s="189"/>
      <c r="K153" s="189"/>
      <c r="L153" s="189"/>
      <c r="M153" s="189"/>
      <c r="N153" s="189"/>
      <c r="O153" s="189"/>
    </row>
    <row r="154" spans="2:15" x14ac:dyDescent="0.35">
      <c r="B154" s="32" t="s">
        <v>353</v>
      </c>
      <c r="C154" s="185">
        <v>-398</v>
      </c>
      <c r="D154" s="227">
        <v>2358</v>
      </c>
      <c r="E154" s="189"/>
      <c r="F154" s="185">
        <v>-455</v>
      </c>
      <c r="G154" s="227">
        <v>899</v>
      </c>
      <c r="H154" s="189"/>
      <c r="I154" s="189"/>
      <c r="J154" s="189"/>
      <c r="K154" s="189"/>
      <c r="L154" s="189"/>
      <c r="M154" s="189"/>
      <c r="N154" s="189"/>
      <c r="O154" s="189"/>
    </row>
    <row r="155" spans="2:15" x14ac:dyDescent="0.35">
      <c r="B155" s="228" t="s">
        <v>354</v>
      </c>
      <c r="C155" s="229">
        <v>-341</v>
      </c>
      <c r="D155" s="230">
        <v>0</v>
      </c>
      <c r="E155" s="189"/>
      <c r="F155" s="229">
        <v>-341</v>
      </c>
      <c r="G155" s="230">
        <v>-526</v>
      </c>
      <c r="H155" s="189"/>
      <c r="I155" s="189"/>
      <c r="J155" s="189"/>
      <c r="K155" s="189"/>
      <c r="L155" s="189"/>
      <c r="M155" s="189"/>
      <c r="N155" s="189"/>
      <c r="O155" s="189"/>
    </row>
    <row r="156" spans="2:15" x14ac:dyDescent="0.35">
      <c r="B156" s="231" t="s">
        <v>355</v>
      </c>
      <c r="C156" s="232">
        <v>-57</v>
      </c>
      <c r="D156" s="233">
        <v>0</v>
      </c>
      <c r="E156" s="189"/>
      <c r="F156" s="232">
        <v>-54</v>
      </c>
      <c r="G156" s="233">
        <v>0</v>
      </c>
      <c r="H156" s="189"/>
      <c r="I156" s="189"/>
      <c r="J156" s="189"/>
      <c r="K156" s="189"/>
      <c r="L156" s="189"/>
      <c r="M156" s="189"/>
      <c r="N156" s="189"/>
      <c r="O156" s="189"/>
    </row>
    <row r="157" spans="2:15" x14ac:dyDescent="0.35">
      <c r="B157" s="231" t="s">
        <v>356</v>
      </c>
      <c r="C157" s="232">
        <v>0</v>
      </c>
      <c r="D157" s="233">
        <v>0</v>
      </c>
      <c r="E157" s="189"/>
      <c r="F157" s="232">
        <v>-60</v>
      </c>
      <c r="G157" s="233">
        <v>0</v>
      </c>
      <c r="H157" s="189"/>
      <c r="I157" s="189"/>
      <c r="J157" s="189"/>
      <c r="K157" s="189"/>
      <c r="L157" s="189"/>
      <c r="M157" s="189"/>
      <c r="N157" s="189"/>
      <c r="O157" s="189"/>
    </row>
    <row r="158" spans="2:15" x14ac:dyDescent="0.35">
      <c r="B158" s="231" t="s">
        <v>357</v>
      </c>
      <c r="C158" s="232">
        <v>0</v>
      </c>
      <c r="D158" s="233">
        <v>1332</v>
      </c>
      <c r="E158" s="189"/>
      <c r="F158" s="232">
        <v>0</v>
      </c>
      <c r="G158" s="233">
        <v>428</v>
      </c>
      <c r="H158" s="189"/>
      <c r="I158" s="189"/>
      <c r="J158" s="189"/>
      <c r="K158" s="189"/>
      <c r="L158" s="189"/>
      <c r="M158" s="189"/>
      <c r="N158" s="189"/>
      <c r="O158" s="189"/>
    </row>
    <row r="159" spans="2:15" x14ac:dyDescent="0.35">
      <c r="B159" s="231" t="s">
        <v>358</v>
      </c>
      <c r="C159" s="232">
        <v>0</v>
      </c>
      <c r="D159" s="233">
        <v>989</v>
      </c>
      <c r="E159" s="189"/>
      <c r="F159" s="232">
        <v>0</v>
      </c>
      <c r="G159" s="233">
        <v>978</v>
      </c>
      <c r="H159" s="189"/>
      <c r="I159" s="189"/>
      <c r="J159" s="189"/>
      <c r="K159" s="189"/>
      <c r="L159" s="189"/>
      <c r="M159" s="189"/>
      <c r="N159" s="189"/>
      <c r="O159" s="189"/>
    </row>
    <row r="160" spans="2:15" x14ac:dyDescent="0.35">
      <c r="B160" s="234" t="s">
        <v>359</v>
      </c>
      <c r="C160" s="235">
        <v>0</v>
      </c>
      <c r="D160" s="236">
        <v>37</v>
      </c>
      <c r="E160" s="189"/>
      <c r="F160" s="235">
        <v>0</v>
      </c>
      <c r="G160" s="236">
        <v>19</v>
      </c>
      <c r="H160" s="189"/>
      <c r="I160" s="189"/>
      <c r="J160" s="189"/>
      <c r="K160" s="189"/>
      <c r="L160" s="189"/>
      <c r="M160" s="189"/>
      <c r="N160" s="189"/>
      <c r="O160" s="189"/>
    </row>
    <row r="161" spans="2:15" ht="16.5" x14ac:dyDescent="0.35">
      <c r="B161" s="32" t="s">
        <v>435</v>
      </c>
      <c r="C161" s="185">
        <v>0</v>
      </c>
      <c r="D161" s="227">
        <v>-607</v>
      </c>
      <c r="E161" s="189"/>
      <c r="F161" s="185">
        <v>0</v>
      </c>
      <c r="G161" s="227">
        <v>-281</v>
      </c>
      <c r="H161" s="189"/>
      <c r="I161" s="189"/>
      <c r="J161" s="189"/>
      <c r="K161" s="189"/>
      <c r="L161" s="189"/>
      <c r="M161" s="189"/>
      <c r="N161" s="189"/>
      <c r="O161" s="189"/>
    </row>
    <row r="162" spans="2:15" x14ac:dyDescent="0.35">
      <c r="B162" s="32" t="s">
        <v>360</v>
      </c>
      <c r="C162" s="185">
        <v>-312</v>
      </c>
      <c r="D162" s="227">
        <v>-138</v>
      </c>
      <c r="E162" s="189"/>
      <c r="F162" s="185">
        <v>-231</v>
      </c>
      <c r="G162" s="227">
        <v>-96</v>
      </c>
      <c r="H162" s="189"/>
      <c r="I162" s="189"/>
      <c r="J162" s="189"/>
      <c r="K162" s="189"/>
      <c r="L162" s="189"/>
      <c r="M162" s="189"/>
      <c r="N162" s="189"/>
      <c r="O162" s="189"/>
    </row>
    <row r="163" spans="2:15" x14ac:dyDescent="0.35">
      <c r="B163" s="237" t="s">
        <v>361</v>
      </c>
      <c r="C163" s="229">
        <v>-87</v>
      </c>
      <c r="D163" s="230">
        <v>0</v>
      </c>
      <c r="E163" s="189"/>
      <c r="F163" s="229">
        <v>-61</v>
      </c>
      <c r="G163" s="230">
        <v>0</v>
      </c>
      <c r="H163" s="189"/>
      <c r="I163" s="189"/>
      <c r="J163" s="189"/>
      <c r="K163" s="189"/>
      <c r="L163" s="189"/>
      <c r="M163" s="189"/>
      <c r="N163" s="189"/>
      <c r="O163" s="189"/>
    </row>
    <row r="164" spans="2:15" x14ac:dyDescent="0.35">
      <c r="B164" s="238" t="s">
        <v>362</v>
      </c>
      <c r="C164" s="232">
        <v>0</v>
      </c>
      <c r="D164" s="233">
        <v>-138</v>
      </c>
      <c r="E164" s="189"/>
      <c r="F164" s="232">
        <v>0</v>
      </c>
      <c r="G164" s="233">
        <v>-96</v>
      </c>
      <c r="H164" s="189"/>
      <c r="I164" s="189"/>
      <c r="J164" s="189"/>
      <c r="K164" s="189"/>
      <c r="L164" s="189"/>
      <c r="M164" s="189"/>
      <c r="N164" s="189"/>
      <c r="O164" s="189"/>
    </row>
    <row r="165" spans="2:15" x14ac:dyDescent="0.35">
      <c r="B165" s="239" t="s">
        <v>363</v>
      </c>
      <c r="C165" s="235">
        <v>-225</v>
      </c>
      <c r="D165" s="236">
        <v>0</v>
      </c>
      <c r="E165" s="189"/>
      <c r="F165" s="235">
        <v>-170</v>
      </c>
      <c r="G165" s="236">
        <v>0</v>
      </c>
      <c r="H165" s="189"/>
      <c r="I165" s="189"/>
      <c r="J165" s="189"/>
      <c r="K165" s="189"/>
      <c r="L165" s="189"/>
      <c r="M165" s="189"/>
      <c r="N165" s="189"/>
      <c r="O165" s="189"/>
    </row>
    <row r="166" spans="2:15" x14ac:dyDescent="0.35">
      <c r="B166" s="240" t="s">
        <v>364</v>
      </c>
      <c r="C166" s="241">
        <v>-801</v>
      </c>
      <c r="D166" s="242">
        <v>1265</v>
      </c>
      <c r="E166" s="189"/>
      <c r="F166" s="241">
        <v>-2786</v>
      </c>
      <c r="G166" s="242">
        <v>-119</v>
      </c>
      <c r="H166" s="189"/>
      <c r="I166" s="189"/>
      <c r="J166" s="189"/>
      <c r="K166" s="189"/>
      <c r="L166" s="189"/>
      <c r="M166" s="189"/>
      <c r="N166" s="189"/>
      <c r="O166" s="189"/>
    </row>
    <row r="167" spans="2:15" x14ac:dyDescent="0.35">
      <c r="B167" s="136" t="s">
        <v>365</v>
      </c>
      <c r="C167" s="137">
        <v>22073</v>
      </c>
      <c r="D167" s="137">
        <v>24066</v>
      </c>
      <c r="E167" s="189"/>
      <c r="F167" s="137">
        <v>4225</v>
      </c>
      <c r="G167" s="137">
        <v>7016</v>
      </c>
      <c r="H167" s="189"/>
      <c r="I167" s="189"/>
      <c r="J167" s="189"/>
      <c r="K167" s="189"/>
      <c r="L167" s="189"/>
      <c r="M167" s="189"/>
      <c r="N167" s="189"/>
      <c r="O167" s="189"/>
    </row>
    <row r="168" spans="2:15" x14ac:dyDescent="0.35">
      <c r="B168" s="189"/>
      <c r="C168" s="189"/>
      <c r="D168" s="189"/>
      <c r="E168" s="189"/>
      <c r="F168" s="189"/>
      <c r="G168" s="189"/>
      <c r="H168" s="189"/>
      <c r="I168" s="189"/>
      <c r="J168" s="189"/>
      <c r="K168" s="189"/>
      <c r="L168" s="189"/>
      <c r="M168" s="189"/>
      <c r="N168" s="189"/>
      <c r="O168" s="189"/>
    </row>
    <row r="169" spans="2:15" ht="21.75" customHeight="1" x14ac:dyDescent="0.35">
      <c r="B169" s="155" t="s">
        <v>436</v>
      </c>
    </row>
    <row r="174" spans="2:15" ht="16.5" x14ac:dyDescent="0.35">
      <c r="B174" s="140" t="s">
        <v>202</v>
      </c>
    </row>
    <row r="177" spans="2:15" ht="29.25" customHeight="1" x14ac:dyDescent="0.35">
      <c r="B177" s="43"/>
      <c r="C177" s="372" t="s">
        <v>62</v>
      </c>
      <c r="D177" s="373"/>
      <c r="E177" s="383" t="s">
        <v>63</v>
      </c>
      <c r="F177" s="383">
        <v>0</v>
      </c>
      <c r="G177" s="372" t="s">
        <v>64</v>
      </c>
      <c r="H177" s="373"/>
      <c r="I177" s="372" t="s">
        <v>191</v>
      </c>
      <c r="J177" s="373"/>
      <c r="K177" s="384" t="s">
        <v>205</v>
      </c>
      <c r="L177" s="385">
        <v>0</v>
      </c>
      <c r="M177" s="386" t="s">
        <v>47</v>
      </c>
      <c r="N177" s="387"/>
    </row>
    <row r="178" spans="2:15" x14ac:dyDescent="0.35">
      <c r="B178" s="154"/>
      <c r="C178" s="84" t="str">
        <f>C122</f>
        <v>FY 2025</v>
      </c>
      <c r="D178" s="84" t="str">
        <f t="shared" ref="D178:L178" si="4">D122</f>
        <v>FY 2024</v>
      </c>
      <c r="E178" s="84" t="str">
        <f t="shared" si="4"/>
        <v>FY 2025</v>
      </c>
      <c r="F178" s="84" t="str">
        <f t="shared" si="4"/>
        <v>FY 2024</v>
      </c>
      <c r="G178" s="84" t="str">
        <f t="shared" si="4"/>
        <v>FY 2025</v>
      </c>
      <c r="H178" s="84" t="str">
        <f t="shared" si="4"/>
        <v>FY 2024</v>
      </c>
      <c r="I178" s="84" t="str">
        <f t="shared" si="4"/>
        <v>FY 2025</v>
      </c>
      <c r="J178" s="84" t="str">
        <f t="shared" si="4"/>
        <v>FY 2024</v>
      </c>
      <c r="K178" s="84" t="str">
        <f t="shared" si="4"/>
        <v>FY 2025</v>
      </c>
      <c r="L178" s="84" t="str">
        <f t="shared" si="4"/>
        <v>FY 2024</v>
      </c>
      <c r="M178" s="156" t="str">
        <f>M122</f>
        <v>FY 2025</v>
      </c>
      <c r="N178" s="156" t="str">
        <f>N122</f>
        <v>FY 2024</v>
      </c>
    </row>
    <row r="179" spans="2:15" x14ac:dyDescent="0.35">
      <c r="B179" s="76" t="s">
        <v>169</v>
      </c>
      <c r="C179" s="181">
        <v>722</v>
      </c>
      <c r="D179" s="182">
        <v>2304</v>
      </c>
      <c r="E179" s="181">
        <v>4082</v>
      </c>
      <c r="F179" s="182">
        <v>4687</v>
      </c>
      <c r="G179" s="181">
        <v>1584</v>
      </c>
      <c r="H179" s="182">
        <v>3121</v>
      </c>
      <c r="I179" s="181">
        <v>2547</v>
      </c>
      <c r="J179" s="182">
        <v>2293</v>
      </c>
      <c r="K179" s="181">
        <v>21</v>
      </c>
      <c r="L179" s="182">
        <v>-286</v>
      </c>
      <c r="M179" s="117">
        <v>8956</v>
      </c>
      <c r="N179" s="118">
        <v>12119</v>
      </c>
    </row>
    <row r="180" spans="2:15" x14ac:dyDescent="0.35">
      <c r="B180" s="119" t="s">
        <v>170</v>
      </c>
      <c r="C180" s="181">
        <v>760</v>
      </c>
      <c r="D180" s="182">
        <v>2318</v>
      </c>
      <c r="E180" s="181">
        <v>4082</v>
      </c>
      <c r="F180" s="182">
        <v>4687</v>
      </c>
      <c r="G180" s="181">
        <v>2106</v>
      </c>
      <c r="H180" s="182">
        <v>2447</v>
      </c>
      <c r="I180" s="181">
        <v>2544</v>
      </c>
      <c r="J180" s="182">
        <v>2440</v>
      </c>
      <c r="K180" s="181">
        <v>26</v>
      </c>
      <c r="L180" s="182">
        <v>-285</v>
      </c>
      <c r="M180" s="120">
        <v>9519</v>
      </c>
      <c r="N180" s="121">
        <v>11607</v>
      </c>
    </row>
    <row r="181" spans="2:15" x14ac:dyDescent="0.35">
      <c r="B181" s="122" t="s">
        <v>43</v>
      </c>
      <c r="C181" s="183">
        <v>36</v>
      </c>
      <c r="D181" s="184">
        <v>1422</v>
      </c>
      <c r="E181" s="183">
        <v>2946</v>
      </c>
      <c r="F181" s="184">
        <v>3549</v>
      </c>
      <c r="G181" s="183">
        <v>1699</v>
      </c>
      <c r="H181" s="184">
        <v>1905</v>
      </c>
      <c r="I181" s="183">
        <v>1961</v>
      </c>
      <c r="J181" s="184">
        <v>1923</v>
      </c>
      <c r="K181" s="183">
        <v>42</v>
      </c>
      <c r="L181" s="184">
        <v>-84</v>
      </c>
      <c r="M181" s="125">
        <v>6684</v>
      </c>
      <c r="N181" s="126">
        <v>8715</v>
      </c>
    </row>
    <row r="182" spans="2:15" x14ac:dyDescent="0.35">
      <c r="B182" s="127" t="s">
        <v>44</v>
      </c>
      <c r="C182" s="185">
        <v>1066</v>
      </c>
      <c r="D182" s="186">
        <v>896</v>
      </c>
      <c r="E182" s="185">
        <v>1136</v>
      </c>
      <c r="F182" s="186">
        <v>1138</v>
      </c>
      <c r="G182" s="185">
        <v>409</v>
      </c>
      <c r="H182" s="186">
        <v>543</v>
      </c>
      <c r="I182" s="185">
        <v>580</v>
      </c>
      <c r="J182" s="186">
        <v>516</v>
      </c>
      <c r="K182" s="185">
        <v>-16</v>
      </c>
      <c r="L182" s="186">
        <v>-201</v>
      </c>
      <c r="M182" s="130">
        <v>3175</v>
      </c>
      <c r="N182" s="131">
        <v>2892</v>
      </c>
    </row>
    <row r="183" spans="2:15" x14ac:dyDescent="0.35">
      <c r="B183" s="127" t="s">
        <v>184</v>
      </c>
      <c r="C183" s="187">
        <v>-341</v>
      </c>
      <c r="D183" s="188">
        <v>0</v>
      </c>
      <c r="E183" s="187">
        <v>0</v>
      </c>
      <c r="F183" s="188">
        <v>0</v>
      </c>
      <c r="G183" s="187">
        <v>-2</v>
      </c>
      <c r="H183" s="188">
        <v>-1</v>
      </c>
      <c r="I183" s="187">
        <v>3</v>
      </c>
      <c r="J183" s="188">
        <v>1</v>
      </c>
      <c r="K183" s="187">
        <v>0</v>
      </c>
      <c r="L183" s="188">
        <v>0</v>
      </c>
      <c r="M183" s="134">
        <v>-341</v>
      </c>
      <c r="N183" s="135">
        <v>-0.03</v>
      </c>
    </row>
    <row r="184" spans="2:15" x14ac:dyDescent="0.35">
      <c r="B184" s="119" t="s">
        <v>171</v>
      </c>
      <c r="C184" s="181">
        <v>-38</v>
      </c>
      <c r="D184" s="182">
        <v>-14</v>
      </c>
      <c r="E184" s="181">
        <v>0</v>
      </c>
      <c r="F184" s="182">
        <v>0</v>
      </c>
      <c r="G184" s="181">
        <v>-523</v>
      </c>
      <c r="H184" s="182">
        <v>674</v>
      </c>
      <c r="I184" s="181">
        <v>3</v>
      </c>
      <c r="J184" s="182">
        <v>-147</v>
      </c>
      <c r="K184" s="181">
        <v>-5</v>
      </c>
      <c r="L184" s="182">
        <v>-1</v>
      </c>
      <c r="M184" s="120">
        <v>-563</v>
      </c>
      <c r="N184" s="121">
        <v>512</v>
      </c>
    </row>
    <row r="185" spans="2:15" x14ac:dyDescent="0.35">
      <c r="B185" s="76" t="s">
        <v>185</v>
      </c>
      <c r="C185" s="181">
        <v>4</v>
      </c>
      <c r="D185" s="182">
        <v>13</v>
      </c>
      <c r="E185" s="181">
        <v>1325</v>
      </c>
      <c r="F185" s="182">
        <v>2486</v>
      </c>
      <c r="G185" s="181">
        <v>1708</v>
      </c>
      <c r="H185" s="182">
        <v>1515</v>
      </c>
      <c r="I185" s="181">
        <v>106</v>
      </c>
      <c r="J185" s="182">
        <v>111</v>
      </c>
      <c r="K185" s="181">
        <v>-80</v>
      </c>
      <c r="L185" s="182">
        <v>-140</v>
      </c>
      <c r="M185" s="120">
        <v>3062</v>
      </c>
      <c r="N185" s="121">
        <v>3985</v>
      </c>
    </row>
    <row r="186" spans="2:15" x14ac:dyDescent="0.35">
      <c r="B186" s="122" t="s">
        <v>45</v>
      </c>
      <c r="C186" s="183">
        <v>-9</v>
      </c>
      <c r="D186" s="184">
        <v>0.2</v>
      </c>
      <c r="E186" s="183">
        <v>747</v>
      </c>
      <c r="F186" s="184">
        <v>822</v>
      </c>
      <c r="G186" s="183">
        <v>311</v>
      </c>
      <c r="H186" s="184">
        <v>359</v>
      </c>
      <c r="I186" s="183">
        <v>0.3</v>
      </c>
      <c r="J186" s="184">
        <v>-17</v>
      </c>
      <c r="K186" s="183">
        <v>-30</v>
      </c>
      <c r="L186" s="184">
        <v>-40</v>
      </c>
      <c r="M186" s="125">
        <v>1019</v>
      </c>
      <c r="N186" s="126">
        <v>1123</v>
      </c>
    </row>
    <row r="187" spans="2:15" x14ac:dyDescent="0.35">
      <c r="B187" s="127" t="s">
        <v>19</v>
      </c>
      <c r="C187" s="185">
        <v>8</v>
      </c>
      <c r="D187" s="186">
        <v>-62</v>
      </c>
      <c r="E187" s="185">
        <v>72</v>
      </c>
      <c r="F187" s="186">
        <v>-11</v>
      </c>
      <c r="G187" s="185">
        <v>764</v>
      </c>
      <c r="H187" s="186">
        <v>413</v>
      </c>
      <c r="I187" s="185">
        <v>69</v>
      </c>
      <c r="J187" s="186">
        <v>82</v>
      </c>
      <c r="K187" s="185">
        <v>-35</v>
      </c>
      <c r="L187" s="186">
        <v>-98</v>
      </c>
      <c r="M187" s="130">
        <v>878</v>
      </c>
      <c r="N187" s="131">
        <v>325</v>
      </c>
    </row>
    <row r="188" spans="2:15" x14ac:dyDescent="0.35">
      <c r="B188" s="127" t="s">
        <v>17</v>
      </c>
      <c r="C188" s="185">
        <v>-1</v>
      </c>
      <c r="D188" s="186">
        <v>0.3</v>
      </c>
      <c r="E188" s="185">
        <v>-30</v>
      </c>
      <c r="F188" s="186">
        <v>-160</v>
      </c>
      <c r="G188" s="185">
        <v>27</v>
      </c>
      <c r="H188" s="186">
        <v>12</v>
      </c>
      <c r="I188" s="185">
        <v>-0.2</v>
      </c>
      <c r="J188" s="186">
        <v>5</v>
      </c>
      <c r="K188" s="185">
        <v>-3</v>
      </c>
      <c r="L188" s="186">
        <v>-1</v>
      </c>
      <c r="M188" s="130">
        <v>-6</v>
      </c>
      <c r="N188" s="131">
        <v>-145</v>
      </c>
      <c r="O188" s="158"/>
    </row>
    <row r="189" spans="2:15" x14ac:dyDescent="0.35">
      <c r="B189" s="127" t="s">
        <v>26</v>
      </c>
      <c r="C189" s="185">
        <v>-7</v>
      </c>
      <c r="D189" s="186">
        <v>5</v>
      </c>
      <c r="E189" s="185">
        <v>0</v>
      </c>
      <c r="F189" s="186">
        <v>0</v>
      </c>
      <c r="G189" s="185">
        <v>-127</v>
      </c>
      <c r="H189" s="186">
        <v>54</v>
      </c>
      <c r="I189" s="185">
        <v>0.6</v>
      </c>
      <c r="J189" s="186">
        <v>7</v>
      </c>
      <c r="K189" s="185">
        <v>0</v>
      </c>
      <c r="L189" s="186">
        <v>1</v>
      </c>
      <c r="M189" s="130">
        <v>-134</v>
      </c>
      <c r="N189" s="131">
        <v>67</v>
      </c>
    </row>
    <row r="190" spans="2:15" x14ac:dyDescent="0.35">
      <c r="B190" s="127" t="s">
        <v>60</v>
      </c>
      <c r="C190" s="185">
        <v>-7</v>
      </c>
      <c r="D190" s="186">
        <v>-37</v>
      </c>
      <c r="E190" s="185">
        <v>535</v>
      </c>
      <c r="F190" s="186">
        <v>529</v>
      </c>
      <c r="G190" s="185">
        <v>747</v>
      </c>
      <c r="H190" s="186">
        <v>508</v>
      </c>
      <c r="I190" s="185">
        <v>38</v>
      </c>
      <c r="J190" s="186">
        <v>32</v>
      </c>
      <c r="K190" s="185">
        <v>-0.25</v>
      </c>
      <c r="L190" s="186">
        <v>0.01</v>
      </c>
      <c r="M190" s="130">
        <v>1314</v>
      </c>
      <c r="N190" s="131">
        <v>1033</v>
      </c>
    </row>
    <row r="191" spans="2:15" x14ac:dyDescent="0.35">
      <c r="B191" s="127" t="s">
        <v>27</v>
      </c>
      <c r="C191" s="185">
        <v>21</v>
      </c>
      <c r="D191" s="186">
        <v>106</v>
      </c>
      <c r="E191" s="185">
        <v>0</v>
      </c>
      <c r="F191" s="186">
        <v>1307</v>
      </c>
      <c r="G191" s="185">
        <v>-0.4</v>
      </c>
      <c r="H191" s="186">
        <v>151</v>
      </c>
      <c r="I191" s="185">
        <v>-1</v>
      </c>
      <c r="J191" s="186">
        <v>7</v>
      </c>
      <c r="K191" s="185">
        <v>-12</v>
      </c>
      <c r="L191" s="186">
        <v>-1</v>
      </c>
      <c r="M191" s="130">
        <v>8</v>
      </c>
      <c r="N191" s="131">
        <v>1569</v>
      </c>
    </row>
    <row r="192" spans="2:15" x14ac:dyDescent="0.35">
      <c r="B192" s="127" t="s">
        <v>193</v>
      </c>
      <c r="C192" s="187">
        <v>0</v>
      </c>
      <c r="D192" s="188">
        <v>0</v>
      </c>
      <c r="E192" s="187">
        <v>0</v>
      </c>
      <c r="F192" s="188">
        <v>0</v>
      </c>
      <c r="G192" s="187">
        <v>-14</v>
      </c>
      <c r="H192" s="188">
        <v>17</v>
      </c>
      <c r="I192" s="187">
        <v>-1</v>
      </c>
      <c r="J192" s="188">
        <v>-4</v>
      </c>
      <c r="K192" s="187">
        <v>0</v>
      </c>
      <c r="L192" s="188">
        <v>0</v>
      </c>
      <c r="M192" s="134">
        <v>-16</v>
      </c>
      <c r="N192" s="135">
        <v>13</v>
      </c>
    </row>
    <row r="193" spans="2:16" x14ac:dyDescent="0.35">
      <c r="B193" s="76" t="s">
        <v>65</v>
      </c>
      <c r="C193" s="181">
        <v>9</v>
      </c>
      <c r="D193" s="182">
        <v>3</v>
      </c>
      <c r="E193" s="181">
        <v>1</v>
      </c>
      <c r="F193" s="182">
        <v>-2</v>
      </c>
      <c r="G193" s="181">
        <v>-41</v>
      </c>
      <c r="H193" s="182">
        <v>-70</v>
      </c>
      <c r="I193" s="181">
        <v>-75</v>
      </c>
      <c r="J193" s="182">
        <v>-147</v>
      </c>
      <c r="K193" s="181">
        <v>-379</v>
      </c>
      <c r="L193" s="182">
        <v>-393</v>
      </c>
      <c r="M193" s="120">
        <v>-485</v>
      </c>
      <c r="N193" s="121">
        <v>-610</v>
      </c>
    </row>
    <row r="194" spans="2:16" x14ac:dyDescent="0.35">
      <c r="B194" s="136" t="s">
        <v>437</v>
      </c>
      <c r="C194" s="137">
        <v>735</v>
      </c>
      <c r="D194" s="137">
        <v>2320</v>
      </c>
      <c r="E194" s="137">
        <v>5408</v>
      </c>
      <c r="F194" s="304">
        <v>7171</v>
      </c>
      <c r="G194" s="137">
        <v>3250</v>
      </c>
      <c r="H194" s="137">
        <v>4566</v>
      </c>
      <c r="I194" s="304">
        <v>2579</v>
      </c>
      <c r="J194" s="304">
        <v>2256</v>
      </c>
      <c r="K194" s="137">
        <v>-439</v>
      </c>
      <c r="L194" s="137">
        <v>-819</v>
      </c>
      <c r="M194" s="137">
        <v>11533</v>
      </c>
      <c r="N194" s="137">
        <v>15494</v>
      </c>
    </row>
    <row r="195" spans="2:16" ht="14.5" customHeight="1" x14ac:dyDescent="0.35"/>
    <row r="196" spans="2:16" ht="15" customHeight="1" x14ac:dyDescent="0.35">
      <c r="B196" s="155" t="s">
        <v>208</v>
      </c>
      <c r="C196" s="150"/>
      <c r="D196" s="150"/>
      <c r="E196" s="150"/>
      <c r="F196" s="150"/>
      <c r="G196" s="150"/>
      <c r="H196" s="150"/>
      <c r="I196" s="150"/>
      <c r="J196" s="150"/>
      <c r="K196" s="150"/>
      <c r="L196" s="150"/>
      <c r="M196" s="150"/>
      <c r="N196" s="150"/>
      <c r="O196" s="150"/>
      <c r="P196" s="150"/>
    </row>
    <row r="197" spans="2:16" x14ac:dyDescent="0.35">
      <c r="B197" s="150"/>
      <c r="C197" s="150"/>
      <c r="D197" s="150"/>
      <c r="E197" s="150"/>
      <c r="F197" s="150"/>
      <c r="G197" s="150"/>
      <c r="H197" s="150"/>
      <c r="I197" s="150"/>
      <c r="J197" s="150"/>
      <c r="K197" s="150"/>
      <c r="L197" s="150"/>
      <c r="M197" s="150"/>
      <c r="N197" s="150"/>
      <c r="O197" s="150"/>
      <c r="P197" s="150"/>
    </row>
    <row r="202" spans="2:16" x14ac:dyDescent="0.35">
      <c r="B202" s="388" t="s">
        <v>203</v>
      </c>
      <c r="C202" s="389"/>
      <c r="D202" s="389"/>
    </row>
    <row r="207" spans="2:16" ht="29" x14ac:dyDescent="0.35">
      <c r="B207" s="159"/>
      <c r="C207" s="159"/>
      <c r="D207" s="159"/>
      <c r="F207" s="160" t="s">
        <v>210</v>
      </c>
      <c r="G207" s="160" t="s">
        <v>211</v>
      </c>
      <c r="H207" s="160" t="s">
        <v>67</v>
      </c>
      <c r="I207" s="160" t="s">
        <v>209</v>
      </c>
      <c r="J207" s="160" t="s">
        <v>348</v>
      </c>
      <c r="K207" s="160" t="s">
        <v>67</v>
      </c>
    </row>
    <row r="208" spans="2:16" x14ac:dyDescent="0.35">
      <c r="B208" s="161" t="s">
        <v>68</v>
      </c>
      <c r="C208" s="161"/>
      <c r="D208" s="161"/>
      <c r="E208" s="162"/>
      <c r="F208" s="190">
        <v>22874</v>
      </c>
      <c r="G208" s="190">
        <v>22801</v>
      </c>
      <c r="H208" s="191">
        <v>3.0000000000000001E-3</v>
      </c>
      <c r="I208" s="190">
        <v>22073</v>
      </c>
      <c r="J208" s="190">
        <v>24066</v>
      </c>
      <c r="K208" s="191">
        <v>-8.3000000000000004E-2</v>
      </c>
    </row>
    <row r="209" spans="2:16" x14ac:dyDescent="0.35">
      <c r="B209" s="163" t="s">
        <v>69</v>
      </c>
      <c r="C209" s="163"/>
      <c r="D209" s="163"/>
      <c r="F209" s="192">
        <v>-8060</v>
      </c>
      <c r="G209" s="192">
        <v>-8040</v>
      </c>
      <c r="H209" s="193"/>
      <c r="I209" s="192">
        <v>-10540</v>
      </c>
      <c r="J209" s="192">
        <v>-8572</v>
      </c>
      <c r="K209" s="193"/>
    </row>
    <row r="210" spans="2:16" x14ac:dyDescent="0.35">
      <c r="B210" s="161" t="s">
        <v>70</v>
      </c>
      <c r="C210" s="161"/>
      <c r="D210" s="161"/>
      <c r="E210" s="162"/>
      <c r="F210" s="190">
        <v>14814</v>
      </c>
      <c r="G210" s="190">
        <v>14761</v>
      </c>
      <c r="H210" s="191">
        <v>4.0000000000000001E-3</v>
      </c>
      <c r="I210" s="190">
        <v>11533</v>
      </c>
      <c r="J210" s="190">
        <v>15494</v>
      </c>
      <c r="K210" s="191">
        <v>-0.25600000000000001</v>
      </c>
    </row>
    <row r="211" spans="2:16" x14ac:dyDescent="0.35">
      <c r="B211" s="159" t="s">
        <v>212</v>
      </c>
      <c r="C211" s="159"/>
      <c r="D211" s="159"/>
      <c r="F211" s="192">
        <v>-2906</v>
      </c>
      <c r="G211" s="192">
        <v>-3331</v>
      </c>
      <c r="H211" s="193"/>
      <c r="I211" s="192">
        <v>-3069</v>
      </c>
      <c r="J211" s="192">
        <v>-3401</v>
      </c>
      <c r="K211" s="193"/>
    </row>
    <row r="212" spans="2:16" x14ac:dyDescent="0.35">
      <c r="B212" s="159" t="s">
        <v>71</v>
      </c>
      <c r="C212" s="159"/>
      <c r="D212" s="159"/>
      <c r="F212" s="192">
        <v>-9</v>
      </c>
      <c r="G212" s="192">
        <v>277</v>
      </c>
      <c r="H212" s="193"/>
      <c r="I212" s="192">
        <v>-74</v>
      </c>
      <c r="J212" s="192">
        <v>-210</v>
      </c>
      <c r="K212" s="193"/>
    </row>
    <row r="213" spans="2:16" x14ac:dyDescent="0.35">
      <c r="B213" s="161" t="s">
        <v>72</v>
      </c>
      <c r="C213" s="161"/>
      <c r="D213" s="161"/>
      <c r="E213" s="162"/>
      <c r="F213" s="190">
        <v>11899</v>
      </c>
      <c r="G213" s="190">
        <v>11707</v>
      </c>
      <c r="H213" s="191">
        <v>1.6E-2</v>
      </c>
      <c r="I213" s="190">
        <v>8390</v>
      </c>
      <c r="J213" s="190">
        <v>11883</v>
      </c>
      <c r="K213" s="191">
        <v>-0.29399999999999998</v>
      </c>
    </row>
    <row r="214" spans="2:16" x14ac:dyDescent="0.35">
      <c r="B214" s="159" t="s">
        <v>73</v>
      </c>
      <c r="C214" s="159"/>
      <c r="D214" s="159"/>
      <c r="F214" s="192">
        <v>-3405</v>
      </c>
      <c r="G214" s="192">
        <v>-3253</v>
      </c>
      <c r="H214" s="193"/>
      <c r="I214" s="192">
        <v>-2773</v>
      </c>
      <c r="J214" s="192">
        <v>-3654</v>
      </c>
      <c r="K214" s="193"/>
    </row>
    <row r="215" spans="2:16" x14ac:dyDescent="0.35">
      <c r="B215" s="159" t="s">
        <v>74</v>
      </c>
      <c r="C215" s="159"/>
      <c r="D215" s="159"/>
      <c r="F215" s="192">
        <v>8494</v>
      </c>
      <c r="G215" s="192">
        <v>8454</v>
      </c>
      <c r="H215" s="193"/>
      <c r="I215" s="192">
        <v>5617</v>
      </c>
      <c r="J215" s="192">
        <v>8229</v>
      </c>
      <c r="K215" s="193"/>
    </row>
    <row r="216" spans="2:16" x14ac:dyDescent="0.35">
      <c r="B216" s="159" t="s">
        <v>75</v>
      </c>
      <c r="C216" s="159"/>
      <c r="D216" s="159"/>
      <c r="F216" s="192">
        <v>-1483</v>
      </c>
      <c r="G216" s="192">
        <v>-1319</v>
      </c>
      <c r="H216" s="193"/>
      <c r="I216" s="192">
        <v>-1356</v>
      </c>
      <c r="J216" s="192">
        <v>-1213</v>
      </c>
      <c r="K216" s="193"/>
    </row>
    <row r="217" spans="2:16" x14ac:dyDescent="0.35">
      <c r="B217" s="159" t="s">
        <v>76</v>
      </c>
      <c r="C217" s="159"/>
      <c r="D217" s="159"/>
      <c r="F217" s="192">
        <v>0</v>
      </c>
      <c r="G217" s="192">
        <v>0</v>
      </c>
      <c r="H217" s="193"/>
      <c r="I217" s="192">
        <v>-36</v>
      </c>
      <c r="J217" s="192">
        <v>0</v>
      </c>
      <c r="K217" s="193"/>
    </row>
    <row r="218" spans="2:16" x14ac:dyDescent="0.35">
      <c r="B218" s="161" t="s">
        <v>77</v>
      </c>
      <c r="C218" s="161"/>
      <c r="D218" s="161"/>
      <c r="E218" s="162"/>
      <c r="F218" s="190">
        <v>7011</v>
      </c>
      <c r="G218" s="190">
        <v>7135</v>
      </c>
      <c r="H218" s="191">
        <v>-1.7000000000000001E-2</v>
      </c>
      <c r="I218" s="190">
        <v>4225</v>
      </c>
      <c r="J218" s="190">
        <v>7016</v>
      </c>
      <c r="K218" s="191">
        <v>-0.39800000000000002</v>
      </c>
    </row>
    <row r="219" spans="2:16" x14ac:dyDescent="0.35">
      <c r="F219" s="149"/>
      <c r="G219" s="149"/>
      <c r="I219" s="149"/>
      <c r="J219" s="149"/>
    </row>
    <row r="220" spans="2:16" x14ac:dyDescent="0.35">
      <c r="B220" s="381" t="s">
        <v>78</v>
      </c>
      <c r="C220" s="382"/>
      <c r="D220" s="382"/>
      <c r="E220" s="382"/>
      <c r="F220" s="382"/>
      <c r="G220" s="382"/>
      <c r="H220" s="382"/>
      <c r="I220" s="382"/>
      <c r="J220" s="382"/>
      <c r="K220" s="382"/>
      <c r="L220" s="382"/>
      <c r="M220" s="382"/>
      <c r="N220" s="382"/>
      <c r="O220" s="382"/>
      <c r="P220" s="382"/>
    </row>
    <row r="221" spans="2:16" x14ac:dyDescent="0.35">
      <c r="B221" s="382"/>
      <c r="C221" s="382"/>
      <c r="D221" s="382"/>
      <c r="E221" s="382"/>
      <c r="F221" s="382"/>
      <c r="G221" s="382"/>
      <c r="H221" s="382"/>
      <c r="I221" s="382"/>
      <c r="J221" s="382"/>
      <c r="K221" s="382"/>
      <c r="L221" s="382"/>
      <c r="M221" s="382"/>
      <c r="N221" s="382"/>
      <c r="O221" s="382"/>
      <c r="P221" s="382"/>
    </row>
    <row r="224" spans="2:16" ht="62.5" customHeight="1" x14ac:dyDescent="0.35">
      <c r="B224" s="345" t="s">
        <v>79</v>
      </c>
      <c r="C224" s="346" t="s">
        <v>80</v>
      </c>
      <c r="D224" s="346" t="s">
        <v>81</v>
      </c>
      <c r="E224" s="346" t="s">
        <v>82</v>
      </c>
      <c r="F224" s="346" t="s">
        <v>43</v>
      </c>
      <c r="G224" s="346" t="s">
        <v>44</v>
      </c>
      <c r="H224" s="346" t="s">
        <v>83</v>
      </c>
      <c r="I224" s="347" t="s">
        <v>84</v>
      </c>
      <c r="J224" s="347" t="s">
        <v>85</v>
      </c>
      <c r="K224" s="347" t="s">
        <v>86</v>
      </c>
      <c r="L224" s="348" t="s">
        <v>47</v>
      </c>
    </row>
    <row r="225" spans="2:14" x14ac:dyDescent="0.35">
      <c r="B225" s="159" t="s">
        <v>87</v>
      </c>
      <c r="C225" s="164" t="s">
        <v>213</v>
      </c>
      <c r="D225" s="164" t="s">
        <v>214</v>
      </c>
      <c r="E225" s="164" t="s">
        <v>18</v>
      </c>
      <c r="F225" s="164" t="s">
        <v>18</v>
      </c>
      <c r="G225" s="164" t="s">
        <v>215</v>
      </c>
      <c r="H225" s="164" t="s">
        <v>216</v>
      </c>
      <c r="I225" s="164" t="s">
        <v>217</v>
      </c>
      <c r="J225" s="164" t="s">
        <v>218</v>
      </c>
      <c r="K225" s="164" t="s">
        <v>18</v>
      </c>
      <c r="L225" s="164" t="s">
        <v>219</v>
      </c>
    </row>
    <row r="226" spans="2:14" x14ac:dyDescent="0.35">
      <c r="B226" s="325" t="s">
        <v>88</v>
      </c>
      <c r="C226" s="165" t="s">
        <v>220</v>
      </c>
      <c r="D226" s="165" t="s">
        <v>221</v>
      </c>
      <c r="E226" s="164" t="s">
        <v>222</v>
      </c>
      <c r="F226" s="164" t="s">
        <v>223</v>
      </c>
      <c r="G226" s="164" t="s">
        <v>224</v>
      </c>
      <c r="H226" s="164" t="s">
        <v>225</v>
      </c>
      <c r="I226" s="164" t="s">
        <v>226</v>
      </c>
      <c r="J226" s="164" t="s">
        <v>227</v>
      </c>
      <c r="K226" s="164" t="s">
        <v>228</v>
      </c>
      <c r="L226" s="165" t="s">
        <v>229</v>
      </c>
    </row>
    <row r="227" spans="2:14" x14ac:dyDescent="0.35">
      <c r="B227" s="325" t="s">
        <v>89</v>
      </c>
      <c r="C227" s="164" t="s">
        <v>18</v>
      </c>
      <c r="D227" s="164" t="s">
        <v>18</v>
      </c>
      <c r="E227" s="164" t="s">
        <v>18</v>
      </c>
      <c r="F227" s="164" t="s">
        <v>18</v>
      </c>
      <c r="G227" s="164" t="s">
        <v>18</v>
      </c>
      <c r="H227" s="164" t="s">
        <v>230</v>
      </c>
      <c r="I227" s="164" t="s">
        <v>18</v>
      </c>
      <c r="J227" s="164" t="s">
        <v>230</v>
      </c>
      <c r="K227" s="164" t="s">
        <v>18</v>
      </c>
      <c r="L227" s="164" t="s">
        <v>230</v>
      </c>
    </row>
    <row r="228" spans="2:14" x14ac:dyDescent="0.35">
      <c r="B228" s="325" t="s">
        <v>90</v>
      </c>
      <c r="C228" s="164" t="s">
        <v>18</v>
      </c>
      <c r="D228" s="164" t="s">
        <v>18</v>
      </c>
      <c r="E228" s="164" t="s">
        <v>231</v>
      </c>
      <c r="F228" s="164" t="s">
        <v>232</v>
      </c>
      <c r="G228" s="164" t="s">
        <v>233</v>
      </c>
      <c r="H228" s="164" t="s">
        <v>234</v>
      </c>
      <c r="I228" s="164" t="s">
        <v>235</v>
      </c>
      <c r="J228" s="164" t="s">
        <v>236</v>
      </c>
      <c r="K228" s="164" t="s">
        <v>215</v>
      </c>
      <c r="L228" s="164" t="s">
        <v>237</v>
      </c>
    </row>
    <row r="229" spans="2:14" x14ac:dyDescent="0.35">
      <c r="B229" s="325" t="s">
        <v>91</v>
      </c>
      <c r="C229" s="164" t="s">
        <v>238</v>
      </c>
      <c r="D229" s="164" t="s">
        <v>239</v>
      </c>
      <c r="E229" s="164" t="s">
        <v>18</v>
      </c>
      <c r="F229" s="164" t="s">
        <v>239</v>
      </c>
      <c r="G229" s="164" t="s">
        <v>238</v>
      </c>
      <c r="H229" s="164" t="s">
        <v>239</v>
      </c>
      <c r="I229" s="164" t="s">
        <v>240</v>
      </c>
      <c r="J229" s="164" t="s">
        <v>18</v>
      </c>
      <c r="K229" s="164" t="s">
        <v>241</v>
      </c>
      <c r="L229" s="164" t="s">
        <v>235</v>
      </c>
    </row>
    <row r="230" spans="2:14" x14ac:dyDescent="0.35">
      <c r="B230" s="325" t="s">
        <v>92</v>
      </c>
      <c r="C230" s="164" t="s">
        <v>18</v>
      </c>
      <c r="D230" s="164" t="s">
        <v>242</v>
      </c>
      <c r="E230" s="164" t="s">
        <v>18</v>
      </c>
      <c r="F230" s="164" t="s">
        <v>18</v>
      </c>
      <c r="G230" s="164" t="s">
        <v>243</v>
      </c>
      <c r="H230" s="164" t="s">
        <v>244</v>
      </c>
      <c r="I230" s="164" t="s">
        <v>245</v>
      </c>
      <c r="J230" s="164" t="s">
        <v>246</v>
      </c>
      <c r="K230" s="164" t="s">
        <v>18</v>
      </c>
      <c r="L230" s="164" t="s">
        <v>247</v>
      </c>
    </row>
    <row r="231" spans="2:14" x14ac:dyDescent="0.35">
      <c r="B231" s="326" t="s">
        <v>93</v>
      </c>
      <c r="C231" s="166" t="s">
        <v>248</v>
      </c>
      <c r="D231" s="166" t="s">
        <v>249</v>
      </c>
      <c r="E231" s="166" t="s">
        <v>250</v>
      </c>
      <c r="F231" s="166" t="s">
        <v>251</v>
      </c>
      <c r="G231" s="166" t="s">
        <v>252</v>
      </c>
      <c r="H231" s="166" t="s">
        <v>253</v>
      </c>
      <c r="I231" s="166" t="s">
        <v>254</v>
      </c>
      <c r="J231" s="166" t="s">
        <v>255</v>
      </c>
      <c r="K231" s="166" t="s">
        <v>256</v>
      </c>
      <c r="L231" s="166" t="s">
        <v>257</v>
      </c>
    </row>
    <row r="232" spans="2:14" x14ac:dyDescent="0.35">
      <c r="B232" s="325" t="s">
        <v>94</v>
      </c>
      <c r="C232" s="164" t="s">
        <v>18</v>
      </c>
      <c r="D232" s="164" t="s">
        <v>258</v>
      </c>
      <c r="E232" s="164" t="s">
        <v>259</v>
      </c>
      <c r="F232" s="164" t="s">
        <v>260</v>
      </c>
      <c r="G232" s="164" t="s">
        <v>261</v>
      </c>
      <c r="H232" s="164" t="s">
        <v>262</v>
      </c>
      <c r="I232" s="164" t="s">
        <v>263</v>
      </c>
      <c r="J232" s="164" t="s">
        <v>264</v>
      </c>
      <c r="K232" s="164" t="s">
        <v>265</v>
      </c>
      <c r="L232" s="164" t="s">
        <v>266</v>
      </c>
      <c r="N232" s="44"/>
    </row>
    <row r="233" spans="2:14" x14ac:dyDescent="0.35">
      <c r="B233" s="325" t="s">
        <v>95</v>
      </c>
      <c r="C233" s="164" t="s">
        <v>18</v>
      </c>
      <c r="D233" s="164" t="s">
        <v>18</v>
      </c>
      <c r="E233" s="164" t="s">
        <v>18</v>
      </c>
      <c r="F233" s="164" t="s">
        <v>18</v>
      </c>
      <c r="G233" s="164" t="s">
        <v>267</v>
      </c>
      <c r="H233" s="164" t="s">
        <v>18</v>
      </c>
      <c r="I233" s="164" t="s">
        <v>18</v>
      </c>
      <c r="J233" s="164" t="s">
        <v>18</v>
      </c>
      <c r="K233" s="164" t="s">
        <v>18</v>
      </c>
      <c r="L233" s="164" t="s">
        <v>267</v>
      </c>
    </row>
    <row r="234" spans="2:14" x14ac:dyDescent="0.35">
      <c r="B234" s="325" t="s">
        <v>96</v>
      </c>
      <c r="C234" s="164" t="s">
        <v>268</v>
      </c>
      <c r="D234" s="164" t="s">
        <v>269</v>
      </c>
      <c r="E234" s="164" t="s">
        <v>264</v>
      </c>
      <c r="F234" s="164" t="s">
        <v>270</v>
      </c>
      <c r="G234" s="164" t="s">
        <v>271</v>
      </c>
      <c r="H234" s="164" t="s">
        <v>272</v>
      </c>
      <c r="I234" s="164" t="s">
        <v>273</v>
      </c>
      <c r="J234" s="164" t="s">
        <v>274</v>
      </c>
      <c r="K234" s="164" t="s">
        <v>265</v>
      </c>
      <c r="L234" s="164" t="s">
        <v>275</v>
      </c>
    </row>
    <row r="235" spans="2:14" x14ac:dyDescent="0.35">
      <c r="B235" s="325" t="s">
        <v>97</v>
      </c>
      <c r="C235" s="164" t="s">
        <v>276</v>
      </c>
      <c r="D235" s="164" t="s">
        <v>18</v>
      </c>
      <c r="E235" s="164" t="s">
        <v>277</v>
      </c>
      <c r="F235" s="164" t="s">
        <v>278</v>
      </c>
      <c r="G235" s="164" t="s">
        <v>279</v>
      </c>
      <c r="H235" s="164" t="s">
        <v>280</v>
      </c>
      <c r="I235" s="164" t="s">
        <v>281</v>
      </c>
      <c r="J235" s="164" t="s">
        <v>282</v>
      </c>
      <c r="K235" s="164" t="s">
        <v>283</v>
      </c>
      <c r="L235" s="164" t="s">
        <v>284</v>
      </c>
    </row>
    <row r="236" spans="2:14" x14ac:dyDescent="0.35">
      <c r="B236" s="159"/>
      <c r="C236" s="164"/>
      <c r="D236" s="167"/>
      <c r="E236" s="167"/>
      <c r="F236" s="167"/>
      <c r="G236" s="167"/>
      <c r="H236" s="167"/>
      <c r="I236" s="167"/>
      <c r="J236" s="167"/>
      <c r="K236" s="167"/>
      <c r="L236" s="167"/>
    </row>
    <row r="237" spans="2:14" x14ac:dyDescent="0.35">
      <c r="B237" s="326" t="s">
        <v>98</v>
      </c>
      <c r="C237" s="166" t="s">
        <v>285</v>
      </c>
      <c r="D237" s="166" t="s">
        <v>286</v>
      </c>
      <c r="E237" s="166" t="s">
        <v>287</v>
      </c>
      <c r="F237" s="168" t="s">
        <v>288</v>
      </c>
      <c r="G237" s="166" t="s">
        <v>289</v>
      </c>
      <c r="H237" s="166" t="s">
        <v>290</v>
      </c>
      <c r="I237" s="166" t="s">
        <v>291</v>
      </c>
      <c r="J237" s="166" t="s">
        <v>292</v>
      </c>
      <c r="K237" s="166" t="s">
        <v>293</v>
      </c>
      <c r="L237" s="166" t="s">
        <v>294</v>
      </c>
    </row>
    <row r="238" spans="2:14" x14ac:dyDescent="0.35">
      <c r="B238" s="325" t="s">
        <v>99</v>
      </c>
      <c r="C238" s="164" t="s">
        <v>295</v>
      </c>
      <c r="D238" s="164" t="s">
        <v>296</v>
      </c>
      <c r="E238" s="164" t="s">
        <v>297</v>
      </c>
      <c r="F238" s="164" t="s">
        <v>298</v>
      </c>
      <c r="G238" s="164" t="s">
        <v>299</v>
      </c>
      <c r="H238" s="164" t="s">
        <v>300</v>
      </c>
      <c r="I238" s="164" t="s">
        <v>301</v>
      </c>
      <c r="J238" s="164" t="s">
        <v>231</v>
      </c>
      <c r="K238" s="164" t="s">
        <v>215</v>
      </c>
      <c r="L238" s="164" t="s">
        <v>18</v>
      </c>
    </row>
    <row r="239" spans="2:14" x14ac:dyDescent="0.35">
      <c r="B239" s="326" t="s">
        <v>100</v>
      </c>
      <c r="C239" s="166" t="s">
        <v>302</v>
      </c>
      <c r="D239" s="166" t="s">
        <v>303</v>
      </c>
      <c r="E239" s="166" t="s">
        <v>304</v>
      </c>
      <c r="F239" s="166" t="s">
        <v>305</v>
      </c>
      <c r="G239" s="166" t="s">
        <v>306</v>
      </c>
      <c r="H239" s="166" t="s">
        <v>307</v>
      </c>
      <c r="I239" s="166" t="s">
        <v>308</v>
      </c>
      <c r="J239" s="166" t="s">
        <v>309</v>
      </c>
      <c r="K239" s="166" t="s">
        <v>274</v>
      </c>
      <c r="L239" s="166" t="s">
        <v>294</v>
      </c>
    </row>
    <row r="240" spans="2:14" ht="27" customHeight="1" x14ac:dyDescent="0.35"/>
  </sheetData>
  <mergeCells count="48">
    <mergeCell ref="M66:N66"/>
    <mergeCell ref="C66:D66"/>
    <mergeCell ref="E66:F66"/>
    <mergeCell ref="G66:H66"/>
    <mergeCell ref="I66:J66"/>
    <mergeCell ref="K66:L66"/>
    <mergeCell ref="B30:N30"/>
    <mergeCell ref="C36:D36"/>
    <mergeCell ref="E36:F36"/>
    <mergeCell ref="B3:R4"/>
    <mergeCell ref="G36:H36"/>
    <mergeCell ref="I36:J36"/>
    <mergeCell ref="K36:L36"/>
    <mergeCell ref="M36:N36"/>
    <mergeCell ref="S4:T4"/>
    <mergeCell ref="C10:D10"/>
    <mergeCell ref="E10:F10"/>
    <mergeCell ref="G10:H10"/>
    <mergeCell ref="I10:J10"/>
    <mergeCell ref="M10:N10"/>
    <mergeCell ref="K10:L10"/>
    <mergeCell ref="E5:F5"/>
    <mergeCell ref="G5:H5"/>
    <mergeCell ref="I5:J5"/>
    <mergeCell ref="K5:L5"/>
    <mergeCell ref="M121:N121"/>
    <mergeCell ref="C93:D93"/>
    <mergeCell ref="E93:F93"/>
    <mergeCell ref="G93:H93"/>
    <mergeCell ref="I93:J93"/>
    <mergeCell ref="K93:L93"/>
    <mergeCell ref="M93:N93"/>
    <mergeCell ref="B55:N55"/>
    <mergeCell ref="C149:D149"/>
    <mergeCell ref="F149:G149"/>
    <mergeCell ref="B220:P221"/>
    <mergeCell ref="C177:D177"/>
    <mergeCell ref="E177:F177"/>
    <mergeCell ref="G177:H177"/>
    <mergeCell ref="I177:J177"/>
    <mergeCell ref="K177:L177"/>
    <mergeCell ref="M177:N177"/>
    <mergeCell ref="B202:D202"/>
    <mergeCell ref="C121:D121"/>
    <mergeCell ref="E121:F121"/>
    <mergeCell ref="G121:H121"/>
    <mergeCell ref="I121:J121"/>
    <mergeCell ref="K121:L121"/>
  </mergeCells>
  <conditionalFormatting sqref="A1:A3">
    <cfRule type="containsText" dxfId="1" priority="2" operator="containsText" text="OK">
      <formula>NOT(ISERROR(SEARCH("OK",A1)))</formula>
    </cfRule>
    <cfRule type="containsText" dxfId="0" priority="3" operator="containsText" text="ERROR">
      <formula>NOT(ISERROR(SEARCH("ERROR",A1)))</formula>
    </cfRule>
  </conditionalFormatting>
  <pageMargins left="0.7" right="0.7" top="0.75" bottom="0.75" header="0.3" footer="0.3"/>
  <pageSetup paperSize="9" orientation="portrait" r:id="rId1"/>
  <headerFooter>
    <oddHeader>&amp;C&amp;"Arial"&amp;8&amp;K000000INTERNAL&amp;1#</oddHeader>
  </headerFooter>
  <ignoredErrors>
    <ignoredError sqref="C225:L239"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glio24"/>
  <dimension ref="B3:G18"/>
  <sheetViews>
    <sheetView showGridLines="0" zoomScale="90" zoomScaleNormal="90" workbookViewId="0">
      <selection activeCell="D10" sqref="D10"/>
    </sheetView>
  </sheetViews>
  <sheetFormatPr defaultColWidth="11.453125" defaultRowHeight="14.5" x14ac:dyDescent="0.35"/>
  <cols>
    <col min="1" max="1" width="9.1796875" style="41" customWidth="1"/>
    <col min="2" max="2" width="23.453125" style="41" customWidth="1"/>
    <col min="3" max="3" width="11.453125" style="41"/>
    <col min="4" max="4" width="11.81640625" style="41" bestFit="1" customWidth="1"/>
    <col min="5" max="5" width="13.7265625" style="41" bestFit="1" customWidth="1"/>
    <col min="6" max="6" width="11.453125" style="41"/>
    <col min="7" max="7" width="11.7265625" style="41" customWidth="1"/>
    <col min="8" max="16384" width="11.453125" style="41"/>
  </cols>
  <sheetData>
    <row r="3" spans="2:7" ht="16" x14ac:dyDescent="0.35">
      <c r="B3" s="366" t="s">
        <v>311</v>
      </c>
      <c r="C3" s="366"/>
      <c r="D3" s="366"/>
      <c r="E3" s="366"/>
      <c r="F3" s="82"/>
      <c r="G3" s="82"/>
    </row>
    <row r="4" spans="2:7" ht="15" thickBot="1" x14ac:dyDescent="0.4">
      <c r="B4" s="367"/>
      <c r="C4" s="367"/>
      <c r="D4" s="367"/>
      <c r="E4" s="367"/>
      <c r="F4" s="364" t="s">
        <v>11</v>
      </c>
      <c r="G4" s="365"/>
    </row>
    <row r="6" spans="2:7" ht="15" customHeight="1" x14ac:dyDescent="0.35">
      <c r="B6" s="52" t="s">
        <v>160</v>
      </c>
    </row>
    <row r="8" spans="2:7" ht="16" x14ac:dyDescent="0.35">
      <c r="B8" s="169"/>
      <c r="C8" s="170" t="s">
        <v>161</v>
      </c>
      <c r="D8" s="170" t="s">
        <v>66</v>
      </c>
      <c r="E8" s="171" t="s">
        <v>67</v>
      </c>
    </row>
    <row r="9" spans="2:7" x14ac:dyDescent="0.35">
      <c r="B9" s="172" t="s">
        <v>101</v>
      </c>
      <c r="C9" s="173">
        <v>4560</v>
      </c>
      <c r="D9" s="173">
        <v>5105</v>
      </c>
      <c r="E9" s="174">
        <v>-0.107</v>
      </c>
    </row>
    <row r="10" spans="2:7" x14ac:dyDescent="0.35">
      <c r="B10" s="172" t="s">
        <v>102</v>
      </c>
      <c r="C10" s="173">
        <v>7266</v>
      </c>
      <c r="D10" s="173">
        <v>8269</v>
      </c>
      <c r="E10" s="174">
        <v>-0.121</v>
      </c>
    </row>
    <row r="11" spans="2:7" x14ac:dyDescent="0.35">
      <c r="B11" s="172" t="s">
        <v>148</v>
      </c>
      <c r="C11" s="173">
        <v>35395</v>
      </c>
      <c r="D11" s="173">
        <v>32214</v>
      </c>
      <c r="E11" s="195" t="s">
        <v>318</v>
      </c>
    </row>
    <row r="12" spans="2:7" x14ac:dyDescent="0.35">
      <c r="B12" s="172" t="s">
        <v>191</v>
      </c>
      <c r="C12" s="173">
        <v>6651</v>
      </c>
      <c r="D12" s="173">
        <v>7944</v>
      </c>
      <c r="E12" s="174">
        <v>-0.16300000000000001</v>
      </c>
    </row>
    <row r="13" spans="2:7" x14ac:dyDescent="0.35">
      <c r="B13" s="172" t="s">
        <v>65</v>
      </c>
      <c r="C13" s="173">
        <v>7762</v>
      </c>
      <c r="D13" s="173">
        <v>6827</v>
      </c>
      <c r="E13" s="195" t="s">
        <v>317</v>
      </c>
    </row>
    <row r="14" spans="2:7" x14ac:dyDescent="0.35">
      <c r="B14" s="175" t="s">
        <v>47</v>
      </c>
      <c r="C14" s="176">
        <v>61634</v>
      </c>
      <c r="D14" s="176">
        <v>60359</v>
      </c>
      <c r="E14" s="194" t="s">
        <v>316</v>
      </c>
    </row>
    <row r="15" spans="2:7" x14ac:dyDescent="0.35">
      <c r="C15" s="177"/>
      <c r="D15" s="177"/>
      <c r="E15" s="178"/>
    </row>
    <row r="18" spans="2:4" x14ac:dyDescent="0.35">
      <c r="B18" s="391"/>
      <c r="C18" s="391"/>
      <c r="D18" s="391"/>
    </row>
  </sheetData>
  <mergeCells count="3">
    <mergeCell ref="B3:E4"/>
    <mergeCell ref="F4:G4"/>
    <mergeCell ref="B18:D18"/>
  </mergeCells>
  <pageMargins left="0.7" right="0.7" top="0.75" bottom="0.75" header="0.3" footer="0.3"/>
  <pageSetup orientation="portrait" r:id="rId1"/>
  <headerFooter>
    <oddHeader>&amp;C&amp;"Arial"&amp;8&amp;K000000INTERNAL&amp;1#</oddHeader>
  </headerFooter>
  <ignoredErrors>
    <ignoredError sqref="E11:E14"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BFF47-DED3-4922-874E-82E6375E3911}">
  <dimension ref="B1:N61"/>
  <sheetViews>
    <sheetView showGridLines="0" zoomScaleNormal="100" workbookViewId="0">
      <selection activeCell="B8" sqref="B8"/>
    </sheetView>
  </sheetViews>
  <sheetFormatPr defaultColWidth="9.1796875" defaultRowHeight="13" x14ac:dyDescent="0.3"/>
  <cols>
    <col min="1" max="1" width="9.1796875" style="7"/>
    <col min="2" max="2" width="60.453125" style="7" customWidth="1"/>
    <col min="3" max="3" width="11.26953125" style="7" customWidth="1"/>
    <col min="4" max="4" width="11.26953125" style="7" bestFit="1" customWidth="1"/>
    <col min="5" max="5" width="12.7265625" style="7" bestFit="1" customWidth="1"/>
    <col min="6" max="16384" width="9.1796875" style="7"/>
  </cols>
  <sheetData>
    <row r="1" spans="2:14" ht="14.5" x14ac:dyDescent="0.35">
      <c r="B1"/>
      <c r="C1"/>
      <c r="D1"/>
      <c r="E1"/>
    </row>
    <row r="2" spans="2:14" customFormat="1" ht="14.5" x14ac:dyDescent="0.35"/>
    <row r="3" spans="2:14" ht="12.75" customHeight="1" x14ac:dyDescent="0.3">
      <c r="B3" s="401" t="s">
        <v>312</v>
      </c>
      <c r="C3" s="401"/>
      <c r="D3" s="401"/>
      <c r="E3" s="401"/>
    </row>
    <row r="4" spans="2:14" ht="13.5" customHeight="1" thickBot="1" x14ac:dyDescent="0.4">
      <c r="B4" s="402"/>
      <c r="C4" s="402"/>
      <c r="D4" s="402"/>
      <c r="E4" s="402"/>
      <c r="F4" s="394" t="s">
        <v>11</v>
      </c>
      <c r="G4" s="395"/>
    </row>
    <row r="5" spans="2:14" ht="15" x14ac:dyDescent="0.3">
      <c r="B5" s="6"/>
      <c r="C5" s="6"/>
      <c r="D5" s="6"/>
    </row>
    <row r="6" spans="2:14" ht="23.25" customHeight="1" x14ac:dyDescent="0.3">
      <c r="B6" s="396" t="s">
        <v>103</v>
      </c>
      <c r="C6" s="397"/>
      <c r="D6" s="397"/>
      <c r="E6" s="398"/>
    </row>
    <row r="7" spans="2:14" ht="23.25" customHeight="1" x14ac:dyDescent="0.3">
      <c r="B7" s="253" t="s">
        <v>387</v>
      </c>
      <c r="C7" s="8"/>
      <c r="D7" s="9"/>
      <c r="E7" s="8"/>
    </row>
    <row r="8" spans="2:14" ht="14" x14ac:dyDescent="0.3">
      <c r="B8" s="338"/>
      <c r="C8" s="342"/>
      <c r="D8" s="343" t="s">
        <v>161</v>
      </c>
      <c r="E8" s="344" t="s">
        <v>66</v>
      </c>
    </row>
    <row r="9" spans="2:14" ht="14.25" customHeight="1" x14ac:dyDescent="0.3">
      <c r="B9" s="10"/>
      <c r="C9" s="11"/>
      <c r="D9" s="12"/>
      <c r="E9" s="399"/>
    </row>
    <row r="10" spans="2:14" ht="14.25" customHeight="1" x14ac:dyDescent="0.3">
      <c r="B10" s="10"/>
      <c r="C10" s="11"/>
      <c r="D10" s="12"/>
      <c r="E10" s="399"/>
    </row>
    <row r="11" spans="2:14" ht="13.5" thickBot="1" x14ac:dyDescent="0.35">
      <c r="B11" s="13"/>
      <c r="C11" s="14"/>
      <c r="D11" s="15"/>
      <c r="E11" s="400"/>
    </row>
    <row r="12" spans="2:14" ht="16.5" thickBot="1" x14ac:dyDescent="0.35">
      <c r="B12" s="197" t="s">
        <v>320</v>
      </c>
      <c r="C12" s="198"/>
      <c r="D12" s="198"/>
      <c r="E12" s="198"/>
      <c r="H12" s="27"/>
      <c r="J12" s="27"/>
      <c r="L12" s="27"/>
      <c r="M12" s="27"/>
      <c r="N12" s="27"/>
    </row>
    <row r="13" spans="2:14" ht="15" customHeight="1" thickBot="1" x14ac:dyDescent="0.35">
      <c r="B13" s="199" t="s">
        <v>321</v>
      </c>
      <c r="C13" s="200"/>
      <c r="D13" s="292">
        <v>78057</v>
      </c>
      <c r="E13" s="201">
        <v>73914</v>
      </c>
      <c r="H13" s="27"/>
      <c r="J13" s="27"/>
      <c r="L13" s="27"/>
      <c r="M13" s="27"/>
      <c r="N13" s="27"/>
    </row>
    <row r="14" spans="2:14" ht="16.5" thickBot="1" x14ac:dyDescent="0.35">
      <c r="B14" s="199" t="s">
        <v>322</v>
      </c>
      <c r="C14" s="200"/>
      <c r="D14" s="292">
        <v>2289</v>
      </c>
      <c r="E14" s="202">
        <v>5033</v>
      </c>
      <c r="L14" s="27"/>
      <c r="M14" s="27"/>
      <c r="N14" s="27"/>
    </row>
    <row r="15" spans="2:14" ht="16.5" thickBot="1" x14ac:dyDescent="0.35">
      <c r="B15" s="200"/>
      <c r="C15" s="203" t="s">
        <v>323</v>
      </c>
      <c r="D15" s="293">
        <v>80346</v>
      </c>
      <c r="E15" s="205">
        <v>78947</v>
      </c>
      <c r="H15" s="27"/>
      <c r="J15" s="27"/>
      <c r="L15" s="27"/>
      <c r="M15" s="27"/>
      <c r="N15" s="27"/>
    </row>
    <row r="16" spans="2:14" s="16" customFormat="1" ht="16.5" thickBot="1" x14ac:dyDescent="0.35">
      <c r="B16" s="206"/>
      <c r="C16" s="206"/>
      <c r="D16" s="294"/>
      <c r="E16" s="207"/>
      <c r="F16" s="7"/>
      <c r="H16" s="28"/>
      <c r="J16" s="28"/>
      <c r="L16" s="27"/>
      <c r="M16" s="27"/>
      <c r="N16" s="27"/>
    </row>
    <row r="17" spans="2:14" ht="16.5" thickBot="1" x14ac:dyDescent="0.35">
      <c r="B17" s="208" t="s">
        <v>324</v>
      </c>
      <c r="C17" s="209"/>
      <c r="D17" s="295"/>
      <c r="E17" s="210"/>
      <c r="H17" s="27"/>
      <c r="J17" s="27"/>
      <c r="L17" s="27"/>
      <c r="M17" s="27"/>
      <c r="N17" s="27"/>
    </row>
    <row r="18" spans="2:14" ht="14.5" customHeight="1" thickBot="1" x14ac:dyDescent="0.35">
      <c r="B18" s="211" t="s">
        <v>325</v>
      </c>
      <c r="C18" s="212"/>
      <c r="D18" s="292">
        <v>33869</v>
      </c>
      <c r="E18" s="202">
        <v>30282</v>
      </c>
      <c r="L18" s="27"/>
      <c r="M18" s="27"/>
      <c r="N18" s="27"/>
    </row>
    <row r="19" spans="2:14" ht="14.5" customHeight="1" thickBot="1" x14ac:dyDescent="0.35">
      <c r="B19" s="199" t="s">
        <v>326</v>
      </c>
      <c r="C19" s="209"/>
      <c r="D19" s="292">
        <v>19455</v>
      </c>
      <c r="E19" s="202">
        <v>19240</v>
      </c>
      <c r="H19" s="27"/>
      <c r="J19" s="27"/>
      <c r="L19" s="27"/>
      <c r="M19" s="27"/>
      <c r="N19" s="27"/>
    </row>
    <row r="20" spans="2:14" s="16" customFormat="1" ht="16.5" thickBot="1" x14ac:dyDescent="0.35">
      <c r="B20" s="199" t="s">
        <v>327</v>
      </c>
      <c r="C20" s="209"/>
      <c r="D20" s="292">
        <v>4740</v>
      </c>
      <c r="E20" s="202">
        <v>4938</v>
      </c>
      <c r="F20" s="7"/>
      <c r="L20" s="27"/>
      <c r="M20" s="27"/>
      <c r="N20" s="27"/>
    </row>
    <row r="21" spans="2:14" s="16" customFormat="1" ht="32.5" thickBot="1" x14ac:dyDescent="0.35">
      <c r="B21" s="211" t="s">
        <v>328</v>
      </c>
      <c r="C21" s="209"/>
      <c r="D21" s="292">
        <v>1106</v>
      </c>
      <c r="E21" s="202">
        <v>1323</v>
      </c>
      <c r="F21" s="7"/>
      <c r="H21" s="28"/>
      <c r="J21" s="28"/>
      <c r="L21" s="27"/>
      <c r="M21" s="27"/>
      <c r="N21" s="27"/>
    </row>
    <row r="22" spans="2:14" s="16" customFormat="1" ht="16.5" thickBot="1" x14ac:dyDescent="0.35">
      <c r="B22" s="199" t="s">
        <v>104</v>
      </c>
      <c r="C22" s="200"/>
      <c r="D22" s="292">
        <v>9434</v>
      </c>
      <c r="E22" s="202">
        <v>7249</v>
      </c>
      <c r="F22" s="7"/>
      <c r="H22" s="28"/>
      <c r="J22" s="28"/>
      <c r="L22" s="27"/>
      <c r="M22" s="27"/>
      <c r="N22" s="27"/>
    </row>
    <row r="23" spans="2:14" ht="16.5" thickBot="1" x14ac:dyDescent="0.35">
      <c r="B23" s="199" t="s">
        <v>329</v>
      </c>
      <c r="C23" s="200"/>
      <c r="D23" s="292">
        <v>4215</v>
      </c>
      <c r="E23" s="202">
        <v>3940</v>
      </c>
      <c r="H23" s="27"/>
      <c r="J23" s="27"/>
      <c r="L23" s="27"/>
      <c r="M23" s="27"/>
      <c r="N23" s="27"/>
    </row>
    <row r="24" spans="2:14" s="16" customFormat="1" ht="16.5" thickBot="1" x14ac:dyDescent="0.35">
      <c r="B24" s="199" t="s">
        <v>330</v>
      </c>
      <c r="C24" s="200"/>
      <c r="D24" s="292">
        <v>-3259</v>
      </c>
      <c r="E24" s="202">
        <v>-3042</v>
      </c>
      <c r="F24" s="7"/>
      <c r="H24" s="28"/>
      <c r="J24" s="28"/>
      <c r="L24" s="27"/>
      <c r="M24" s="27"/>
      <c r="N24" s="27"/>
    </row>
    <row r="25" spans="2:14" s="16" customFormat="1" ht="16.5" thickBot="1" x14ac:dyDescent="0.35">
      <c r="B25" s="206"/>
      <c r="C25" s="203" t="s">
        <v>323</v>
      </c>
      <c r="D25" s="293">
        <v>69560</v>
      </c>
      <c r="E25" s="205">
        <v>63930</v>
      </c>
      <c r="F25" s="7"/>
      <c r="H25" s="28"/>
      <c r="J25" s="28"/>
      <c r="L25" s="27"/>
      <c r="M25" s="27"/>
      <c r="N25" s="27"/>
    </row>
    <row r="26" spans="2:14" s="16" customFormat="1" ht="16.5" thickBot="1" x14ac:dyDescent="0.35">
      <c r="B26" s="213" t="s">
        <v>105</v>
      </c>
      <c r="C26" s="209"/>
      <c r="D26" s="296">
        <v>747</v>
      </c>
      <c r="E26" s="214">
        <v>477</v>
      </c>
      <c r="F26" s="7"/>
      <c r="L26" s="27"/>
      <c r="M26" s="27"/>
      <c r="N26" s="27"/>
    </row>
    <row r="27" spans="2:14" ht="16.5" thickBot="1" x14ac:dyDescent="0.35">
      <c r="B27" s="208" t="s">
        <v>331</v>
      </c>
      <c r="C27" s="209"/>
      <c r="D27" s="293">
        <v>11533</v>
      </c>
      <c r="E27" s="205">
        <v>15494</v>
      </c>
      <c r="L27" s="27"/>
      <c r="M27" s="27"/>
      <c r="N27" s="27"/>
    </row>
    <row r="28" spans="2:14" ht="16.5" thickBot="1" x14ac:dyDescent="0.35">
      <c r="B28" s="199" t="s">
        <v>332</v>
      </c>
      <c r="C28" s="212"/>
      <c r="D28" s="295">
        <v>871</v>
      </c>
      <c r="E28" s="202">
        <v>2720</v>
      </c>
      <c r="L28" s="27"/>
      <c r="M28" s="27"/>
      <c r="N28" s="27"/>
    </row>
    <row r="29" spans="2:14" ht="14.5" customHeight="1" thickBot="1" x14ac:dyDescent="0.35">
      <c r="B29" s="211" t="s">
        <v>333</v>
      </c>
      <c r="C29" s="209"/>
      <c r="D29" s="292">
        <v>4169</v>
      </c>
      <c r="E29" s="202">
        <v>2409</v>
      </c>
      <c r="H29" s="27"/>
      <c r="J29" s="27"/>
      <c r="L29" s="27"/>
      <c r="M29" s="27"/>
      <c r="N29" s="27"/>
    </row>
    <row r="30" spans="2:14" s="17" customFormat="1" ht="16.5" thickBot="1" x14ac:dyDescent="0.35">
      <c r="B30" s="199" t="s">
        <v>334</v>
      </c>
      <c r="C30" s="212"/>
      <c r="D30" s="292">
        <v>3092</v>
      </c>
      <c r="E30" s="202">
        <v>1023</v>
      </c>
      <c r="F30" s="7"/>
      <c r="H30" s="38"/>
      <c r="J30" s="38"/>
      <c r="L30" s="27"/>
      <c r="M30" s="27"/>
      <c r="N30" s="27"/>
    </row>
    <row r="31" spans="2:14" s="16" customFormat="1" ht="16.5" thickBot="1" x14ac:dyDescent="0.35">
      <c r="B31" s="211" t="s">
        <v>335</v>
      </c>
      <c r="C31" s="209"/>
      <c r="D31" s="292">
        <v>5180</v>
      </c>
      <c r="E31" s="202">
        <v>7828</v>
      </c>
      <c r="F31" s="7"/>
      <c r="H31" s="28"/>
      <c r="J31" s="28"/>
      <c r="L31" s="27"/>
      <c r="M31" s="27"/>
      <c r="N31" s="27"/>
    </row>
    <row r="32" spans="2:14" s="16" customFormat="1" ht="16.5" thickBot="1" x14ac:dyDescent="0.35">
      <c r="B32" s="211" t="s">
        <v>336</v>
      </c>
      <c r="C32" s="209"/>
      <c r="D32" s="295">
        <v>163</v>
      </c>
      <c r="E32" s="214">
        <v>321</v>
      </c>
      <c r="F32" s="7"/>
      <c r="L32" s="27"/>
      <c r="M32" s="27"/>
      <c r="N32" s="27"/>
    </row>
    <row r="33" spans="2:14" ht="16.5" thickBot="1" x14ac:dyDescent="0.35">
      <c r="B33" s="211" t="s">
        <v>337</v>
      </c>
      <c r="C33" s="209"/>
      <c r="D33" s="295">
        <v>-74</v>
      </c>
      <c r="E33" s="214">
        <v>-210</v>
      </c>
      <c r="L33" s="27"/>
      <c r="M33" s="27"/>
      <c r="N33" s="27"/>
    </row>
    <row r="34" spans="2:14" s="16" customFormat="1" ht="16.5" thickBot="1" x14ac:dyDescent="0.35">
      <c r="B34" s="208" t="s">
        <v>338</v>
      </c>
      <c r="C34" s="209"/>
      <c r="D34" s="293">
        <v>8390</v>
      </c>
      <c r="E34" s="204">
        <v>11883</v>
      </c>
      <c r="F34" s="7"/>
      <c r="L34" s="27"/>
      <c r="M34" s="27"/>
      <c r="N34" s="27"/>
    </row>
    <row r="35" spans="2:14" ht="16.5" thickBot="1" x14ac:dyDescent="0.35">
      <c r="B35" s="199" t="s">
        <v>106</v>
      </c>
      <c r="C35" s="209"/>
      <c r="D35" s="292">
        <v>2773</v>
      </c>
      <c r="E35" s="201">
        <v>3654</v>
      </c>
      <c r="L35" s="27"/>
      <c r="M35" s="27"/>
      <c r="N35" s="27"/>
    </row>
    <row r="36" spans="2:14" ht="16.5" thickBot="1" x14ac:dyDescent="0.35">
      <c r="B36" s="208" t="s">
        <v>158</v>
      </c>
      <c r="C36" s="209"/>
      <c r="D36" s="293">
        <v>5617</v>
      </c>
      <c r="E36" s="204">
        <v>8229</v>
      </c>
      <c r="L36" s="27"/>
      <c r="M36" s="27"/>
      <c r="N36" s="27"/>
    </row>
    <row r="37" spans="2:14" ht="16.5" thickBot="1" x14ac:dyDescent="0.35">
      <c r="B37" s="211" t="s">
        <v>108</v>
      </c>
      <c r="C37" s="209"/>
      <c r="D37" s="292">
        <v>4261</v>
      </c>
      <c r="E37" s="202">
        <v>7016</v>
      </c>
      <c r="L37" s="27"/>
      <c r="M37" s="27"/>
      <c r="N37" s="27"/>
    </row>
    <row r="38" spans="2:14" ht="16.5" thickBot="1" x14ac:dyDescent="0.35">
      <c r="B38" s="211" t="s">
        <v>107</v>
      </c>
      <c r="C38" s="209"/>
      <c r="D38" s="292">
        <v>1356</v>
      </c>
      <c r="E38" s="202">
        <v>1213</v>
      </c>
      <c r="L38" s="27"/>
      <c r="M38" s="27"/>
      <c r="N38" s="27"/>
    </row>
    <row r="39" spans="2:14" s="16" customFormat="1" ht="13.5" customHeight="1" thickBot="1" x14ac:dyDescent="0.35">
      <c r="B39" s="208" t="s">
        <v>339</v>
      </c>
      <c r="C39" s="209"/>
      <c r="D39" s="296">
        <v>-36</v>
      </c>
      <c r="E39" s="214" t="s">
        <v>18</v>
      </c>
      <c r="F39" s="7"/>
      <c r="L39" s="27"/>
      <c r="M39" s="27"/>
      <c r="N39" s="27"/>
    </row>
    <row r="40" spans="2:14" s="16" customFormat="1" ht="13.5" customHeight="1" thickBot="1" x14ac:dyDescent="0.35">
      <c r="B40" s="211" t="s">
        <v>108</v>
      </c>
      <c r="C40" s="209"/>
      <c r="D40" s="295">
        <v>-36</v>
      </c>
      <c r="E40" s="214" t="s">
        <v>18</v>
      </c>
      <c r="F40" s="7"/>
    </row>
    <row r="41" spans="2:14" s="16" customFormat="1" ht="13.5" customHeight="1" thickBot="1" x14ac:dyDescent="0.35">
      <c r="B41" s="211" t="s">
        <v>107</v>
      </c>
      <c r="C41" s="209"/>
      <c r="D41" s="295" t="s">
        <v>18</v>
      </c>
      <c r="E41" s="214" t="s">
        <v>18</v>
      </c>
      <c r="F41" s="7"/>
    </row>
    <row r="42" spans="2:14" s="16" customFormat="1" ht="16.5" thickBot="1" x14ac:dyDescent="0.35">
      <c r="B42" s="208" t="s">
        <v>340</v>
      </c>
      <c r="C42" s="209"/>
      <c r="D42" s="293">
        <v>5581</v>
      </c>
      <c r="E42" s="205">
        <v>8229</v>
      </c>
      <c r="F42" s="7"/>
    </row>
    <row r="43" spans="2:14" ht="13.5" customHeight="1" thickBot="1" x14ac:dyDescent="0.35">
      <c r="B43" s="211" t="s">
        <v>341</v>
      </c>
      <c r="C43" s="209"/>
      <c r="D43" s="292">
        <v>4225</v>
      </c>
      <c r="E43" s="201">
        <v>7016</v>
      </c>
    </row>
    <row r="44" spans="2:14" ht="14.5" customHeight="1" thickBot="1" x14ac:dyDescent="0.35">
      <c r="B44" s="211" t="s">
        <v>107</v>
      </c>
      <c r="C44" s="209"/>
      <c r="D44" s="292">
        <v>1356</v>
      </c>
      <c r="E44" s="202">
        <v>1213</v>
      </c>
    </row>
    <row r="45" spans="2:14" ht="16.5" thickBot="1" x14ac:dyDescent="0.35">
      <c r="B45" s="213" t="s">
        <v>159</v>
      </c>
      <c r="C45" s="209"/>
      <c r="D45" s="297"/>
      <c r="E45" s="210"/>
    </row>
    <row r="46" spans="2:14" ht="16.5" thickBot="1" x14ac:dyDescent="0.35">
      <c r="B46" s="218" t="s">
        <v>109</v>
      </c>
      <c r="C46" s="219"/>
      <c r="D46" s="297"/>
      <c r="E46" s="220"/>
    </row>
    <row r="47" spans="2:14" ht="16.5" thickBot="1" x14ac:dyDescent="0.35">
      <c r="B47" s="221" t="s">
        <v>109</v>
      </c>
      <c r="C47" s="219"/>
      <c r="D47" s="298">
        <v>0.39</v>
      </c>
      <c r="E47" s="222">
        <v>0.67</v>
      </c>
    </row>
    <row r="48" spans="2:14" ht="25" customHeight="1" thickBot="1" x14ac:dyDescent="0.35">
      <c r="B48" s="221" t="s">
        <v>342</v>
      </c>
      <c r="C48" s="209"/>
      <c r="D48" s="298">
        <v>0.39</v>
      </c>
      <c r="E48" s="214">
        <v>0.67</v>
      </c>
    </row>
    <row r="49" spans="2:8" ht="25" customHeight="1" thickBot="1" x14ac:dyDescent="0.35">
      <c r="B49" s="221" t="s">
        <v>343</v>
      </c>
      <c r="C49" s="209"/>
      <c r="D49" s="298" t="s">
        <v>344</v>
      </c>
      <c r="E49" s="214" t="s">
        <v>345</v>
      </c>
    </row>
    <row r="50" spans="2:8" ht="25" customHeight="1" thickBot="1" x14ac:dyDescent="0.35">
      <c r="B50" s="218" t="s">
        <v>110</v>
      </c>
      <c r="C50" s="219"/>
      <c r="D50" s="299"/>
      <c r="E50" s="223"/>
    </row>
    <row r="51" spans="2:8" ht="25" customHeight="1" thickBot="1" x14ac:dyDescent="0.35">
      <c r="B51" s="221" t="s">
        <v>110</v>
      </c>
      <c r="C51" s="219"/>
      <c r="D51" s="300">
        <v>0.39</v>
      </c>
      <c r="E51" s="222">
        <v>0.67</v>
      </c>
    </row>
    <row r="52" spans="2:8" ht="25" customHeight="1" thickBot="1" x14ac:dyDescent="0.35">
      <c r="B52" s="221" t="s">
        <v>346</v>
      </c>
      <c r="C52" s="209"/>
      <c r="D52" s="298">
        <v>0.39</v>
      </c>
      <c r="E52" s="214">
        <v>0.67</v>
      </c>
    </row>
    <row r="53" spans="2:8" ht="25" customHeight="1" thickBot="1" x14ac:dyDescent="0.35">
      <c r="B53" s="221" t="s">
        <v>347</v>
      </c>
      <c r="C53" s="209"/>
      <c r="D53" s="298" t="s">
        <v>344</v>
      </c>
      <c r="E53" s="214" t="s">
        <v>345</v>
      </c>
    </row>
    <row r="54" spans="2:8" ht="13.5" customHeight="1" x14ac:dyDescent="0.35">
      <c r="B54" s="196"/>
      <c r="C54"/>
      <c r="D54"/>
      <c r="E54"/>
    </row>
    <row r="55" spans="2:8" ht="13" customHeight="1" x14ac:dyDescent="0.3">
      <c r="B55" s="392"/>
      <c r="C55" s="392"/>
      <c r="D55" s="392"/>
      <c r="E55" s="392"/>
      <c r="G55" s="18"/>
      <c r="H55" s="19"/>
    </row>
    <row r="56" spans="2:8" ht="13" customHeight="1" x14ac:dyDescent="0.3">
      <c r="B56" s="392"/>
      <c r="C56" s="393"/>
      <c r="D56" s="392"/>
      <c r="E56" s="392"/>
      <c r="G56" s="18"/>
    </row>
    <row r="57" spans="2:8" ht="13" customHeight="1" x14ac:dyDescent="0.3">
      <c r="B57" s="392"/>
      <c r="C57" s="392"/>
      <c r="D57" s="392"/>
      <c r="E57" s="392"/>
      <c r="F57" s="18"/>
      <c r="G57" s="18"/>
      <c r="H57" s="18"/>
    </row>
    <row r="58" spans="2:8" ht="13" customHeight="1" x14ac:dyDescent="0.3">
      <c r="B58" s="392"/>
      <c r="C58" s="392"/>
      <c r="D58" s="392"/>
      <c r="E58" s="392"/>
    </row>
    <row r="59" spans="2:8" ht="13" customHeight="1" x14ac:dyDescent="0.3">
      <c r="B59" s="19"/>
      <c r="C59" s="19"/>
      <c r="D59" s="19"/>
      <c r="E59" s="19"/>
    </row>
    <row r="60" spans="2:8" x14ac:dyDescent="0.3">
      <c r="B60" s="20"/>
      <c r="C60" s="21"/>
      <c r="D60" s="20"/>
      <c r="E60" s="22"/>
    </row>
    <row r="61" spans="2:8" x14ac:dyDescent="0.3">
      <c r="B61" s="20"/>
      <c r="C61" s="21"/>
      <c r="D61" s="20"/>
      <c r="E61" s="22"/>
    </row>
  </sheetData>
  <mergeCells count="8">
    <mergeCell ref="B55:E58"/>
    <mergeCell ref="F4:G4"/>
    <mergeCell ref="B6:E6"/>
    <mergeCell ref="E9:E11"/>
    <mergeCell ref="B3:B4"/>
    <mergeCell ref="C3:C4"/>
    <mergeCell ref="D3:D4"/>
    <mergeCell ref="E3:E4"/>
  </mergeCells>
  <pageMargins left="0.7" right="0.7" top="0.75" bottom="0.75" header="0.3" footer="0.3"/>
  <pageSetup paperSize="9" scale="91" orientation="portrait" r:id="rId1"/>
  <headerFooter>
    <oddHeader>&amp;C&amp;"Arial"&amp;8&amp;K000000INTERNAL&amp;1#</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4fdff7b-91bf-4200-8f3a-035f0963cfe2" xsi:nil="true"/>
    <lcf76f155ced4ddcb4097134ff3c332f xmlns="0a209f37-f78e-441c-82ec-e3d9ebff778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07BF55ACDC4674DA0A59EE34F182B9B" ma:contentTypeVersion="16" ma:contentTypeDescription="Creare un nuovo documento." ma:contentTypeScope="" ma:versionID="bd29fad2eed9ee5b860896e3b313f984">
  <xsd:schema xmlns:xsd="http://www.w3.org/2001/XMLSchema" xmlns:xs="http://www.w3.org/2001/XMLSchema" xmlns:p="http://schemas.microsoft.com/office/2006/metadata/properties" xmlns:ns2="0a209f37-f78e-441c-82ec-e3d9ebff7785" xmlns:ns3="64fdff7b-91bf-4200-8f3a-035f0963cfe2" targetNamespace="http://schemas.microsoft.com/office/2006/metadata/properties" ma:root="true" ma:fieldsID="fd4c1d75911a8e77836cfd6e02bd3d79" ns2:_="" ns3:_="">
    <xsd:import namespace="0a209f37-f78e-441c-82ec-e3d9ebff7785"/>
    <xsd:import namespace="64fdff7b-91bf-4200-8f3a-035f0963cfe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209f37-f78e-441c-82ec-e3d9ebff77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Tag immagine" ma:readOnly="false" ma:fieldId="{5cf76f15-5ced-4ddc-b409-7134ff3c332f}" ma:taxonomyMulti="true" ma:sspId="ba5ac2a7-3560-40f7-821c-bf6f1f0e003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4fdff7b-91bf-4200-8f3a-035f0963cfe2" elementFormDefault="qualified">
    <xsd:import namespace="http://schemas.microsoft.com/office/2006/documentManagement/types"/>
    <xsd:import namespace="http://schemas.microsoft.com/office/infopath/2007/PartnerControls"/>
    <xsd:element name="SharedWithUsers" ma:index="12"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Condiviso con dettagli" ma:internalName="SharedWithDetails" ma:readOnly="true">
      <xsd:simpleType>
        <xsd:restriction base="dms:Note">
          <xsd:maxLength value="255"/>
        </xsd:restriction>
      </xsd:simpleType>
    </xsd:element>
    <xsd:element name="TaxCatchAll" ma:index="21" nillable="true" ma:displayName="Taxonomy Catch All Column" ma:hidden="true" ma:list="{a94f5b9c-282e-4c8e-a478-78990bacbd29}" ma:internalName="TaxCatchAll" ma:showField="CatchAllData" ma:web="64fdff7b-91bf-4200-8f3a-035f0963cf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E75425-2851-4F4F-9AC7-F14DE14538F5}">
  <ds:schemaRefs>
    <ds:schemaRef ds:uri="64fdff7b-91bf-4200-8f3a-035f0963cfe2"/>
    <ds:schemaRef ds:uri="http://purl.org/dc/dcmitype/"/>
    <ds:schemaRef ds:uri="http://purl.org/dc/elements/1.1/"/>
    <ds:schemaRef ds:uri="http://schemas.openxmlformats.org/package/2006/metadata/core-properties"/>
    <ds:schemaRef ds:uri="0a209f37-f78e-441c-82ec-e3d9ebff7785"/>
    <ds:schemaRef ds:uri="http://purl.org/dc/terms/"/>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2EC06FF-E503-4098-B8F6-C0557FDBFF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209f37-f78e-441c-82ec-e3d9ebff7785"/>
    <ds:schemaRef ds:uri="64fdff7b-91bf-4200-8f3a-035f0963cf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253AC0-2091-46AB-B9B8-9A05BB6D3A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12</vt:i4>
      </vt:variant>
      <vt:variant>
        <vt:lpstr>Intervalli denominati</vt:lpstr>
      </vt:variant>
      <vt:variant>
        <vt:i4>8</vt:i4>
      </vt:variant>
    </vt:vector>
  </HeadingPairs>
  <TitlesOfParts>
    <vt:vector size="20" baseType="lpstr">
      <vt:lpstr>Contact</vt:lpstr>
      <vt:lpstr>Index</vt:lpstr>
      <vt:lpstr>Macroscenario</vt:lpstr>
      <vt:lpstr>Generation</vt:lpstr>
      <vt:lpstr>Enel Grids</vt:lpstr>
      <vt:lpstr>Enel Commercial</vt:lpstr>
      <vt:lpstr>Financials</vt:lpstr>
      <vt:lpstr>Personnel</vt:lpstr>
      <vt:lpstr>Income Statement</vt:lpstr>
      <vt:lpstr>Balance Sheet</vt:lpstr>
      <vt:lpstr>Cash Flow</vt:lpstr>
      <vt:lpstr>Disclaimer</vt:lpstr>
      <vt:lpstr>'Cash Flow'!_Hlk140333844</vt:lpstr>
      <vt:lpstr>'Balance Sheet'!Area_stampa</vt:lpstr>
      <vt:lpstr>'Cash Flow'!Area_stampa</vt:lpstr>
      <vt:lpstr>Contact!Area_stampa</vt:lpstr>
      <vt:lpstr>'Income Statement'!Area_stampa</vt:lpstr>
      <vt:lpstr>Index!Area_stampa</vt:lpstr>
      <vt:lpstr>'Income Statement'!S1114471750_0</vt:lpstr>
      <vt:lpstr>'Cash Flow'!S1841893828_0</vt:lpstr>
    </vt:vector>
  </TitlesOfParts>
  <Manager/>
  <Company>Enel S.p.A.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Toppi Emanuele (HLD AFC)</dc:creator>
  <cp:keywords/>
  <dc:description/>
  <cp:lastModifiedBy>Medina Luciano Esteci Yamil (HLD AFC)</cp:lastModifiedBy>
  <cp:revision/>
  <dcterms:created xsi:type="dcterms:W3CDTF">2018-07-04T07:50:43Z</dcterms:created>
  <dcterms:modified xsi:type="dcterms:W3CDTF">2026-03-19T18:04:03Z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0x010100507BF55ACDC4674DA0A59EE34F182B9B</vt:lpwstr>
  </property>
  <property fmtid="{D5CDD505-2E9C-101B-9397-08002B2CF9AE}" pid="5" name="MediaServiceImageTags">
    <vt:lpwstr/>
  </property>
  <property fmtid="{D5CDD505-2E9C-101B-9397-08002B2CF9AE}" pid="6" name="MSIP_Label_797ad33d-ed35-43c0-b526-22bc83c17deb_Enabled">
    <vt:lpwstr>true</vt:lpwstr>
  </property>
  <property fmtid="{D5CDD505-2E9C-101B-9397-08002B2CF9AE}" pid="7" name="MSIP_Label_797ad33d-ed35-43c0-b526-22bc83c17deb_SetDate">
    <vt:lpwstr>2023-10-30T17:15:04Z</vt:lpwstr>
  </property>
  <property fmtid="{D5CDD505-2E9C-101B-9397-08002B2CF9AE}" pid="8" name="MSIP_Label_797ad33d-ed35-43c0-b526-22bc83c17deb_Method">
    <vt:lpwstr>Standard</vt:lpwstr>
  </property>
  <property fmtid="{D5CDD505-2E9C-101B-9397-08002B2CF9AE}" pid="9" name="MSIP_Label_797ad33d-ed35-43c0-b526-22bc83c17deb_Name">
    <vt:lpwstr>797ad33d-ed35-43c0-b526-22bc83c17deb</vt:lpwstr>
  </property>
  <property fmtid="{D5CDD505-2E9C-101B-9397-08002B2CF9AE}" pid="10" name="MSIP_Label_797ad33d-ed35-43c0-b526-22bc83c17deb_SiteId">
    <vt:lpwstr>d539d4bf-5610-471a-afc2-1c76685cfefa</vt:lpwstr>
  </property>
  <property fmtid="{D5CDD505-2E9C-101B-9397-08002B2CF9AE}" pid="11" name="MSIP_Label_797ad33d-ed35-43c0-b526-22bc83c17deb_ActionId">
    <vt:lpwstr>f90027bb-43b1-4651-8d0e-b64a6854a6f5</vt:lpwstr>
  </property>
  <property fmtid="{D5CDD505-2E9C-101B-9397-08002B2CF9AE}" pid="12" name="MSIP_Label_797ad33d-ed35-43c0-b526-22bc83c17deb_ContentBits">
    <vt:lpwstr>1</vt:lpwstr>
  </property>
</Properties>
</file>