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Questa_cartella_di_lavoro"/>
  <mc:AlternateContent xmlns:mc="http://schemas.openxmlformats.org/markup-compatibility/2006">
    <mc:Choice Requires="x15">
      <x15ac:absPath xmlns:x15ac="http://schemas.microsoft.com/office/spreadsheetml/2010/11/ac" url="https://enelcom.sharepoint.com/sites/test955/AFC IR/3. Results/2026/Q1 2026/FINAL/"/>
    </mc:Choice>
  </mc:AlternateContent>
  <xr:revisionPtr revIDLastSave="4544" documentId="8_{E23FE26D-D85B-4F03-A499-9E2E1A087211}" xr6:coauthVersionLast="47" xr6:coauthVersionMax="47" xr10:uidLastSave="{392D6B8B-3F80-4BFE-9F7D-78F8F594F9F8}"/>
  <bookViews>
    <workbookView xWindow="28680" yWindow="-120" windowWidth="29040" windowHeight="15720" tabRatio="905" xr2:uid="{00000000-000D-0000-FFFF-FFFF00000000}"/>
  </bookViews>
  <sheets>
    <sheet name="Contact" sheetId="70" r:id="rId1"/>
    <sheet name="Index" sheetId="71" r:id="rId2"/>
    <sheet name="Macroscenario" sheetId="59" r:id="rId3"/>
    <sheet name="Generation" sheetId="45" r:id="rId4"/>
    <sheet name="Enel Grids" sheetId="43" r:id="rId5"/>
    <sheet name="Enel Commercial" sheetId="44" r:id="rId6"/>
    <sheet name="Financials" sheetId="39" r:id="rId7"/>
    <sheet name="Personnel" sheetId="55" r:id="rId8"/>
    <sheet name="Income Statement" sheetId="79" r:id="rId9"/>
    <sheet name="Balance Sheet" sheetId="80" r:id="rId10"/>
    <sheet name="Cash Flow" sheetId="81" r:id="rId11"/>
    <sheet name="Disclaimer" sheetId="72" r:id="rId12"/>
  </sheets>
  <definedNames>
    <definedName name="_CAT1">#REF!</definedName>
    <definedName name="_CAT2">#REF!</definedName>
    <definedName name="_CAT3">#REF!</definedName>
    <definedName name="_CAT4">#REF!</definedName>
    <definedName name="_Feb03" localSheetId="11">[0]!Foglio1</definedName>
    <definedName name="_Feb03" localSheetId="8">[0]!Foglio1</definedName>
    <definedName name="_Feb03" localSheetId="1">[0]!Foglio1</definedName>
    <definedName name="_Feb03">[0]!Foglio1</definedName>
    <definedName name="_Feb04" localSheetId="11">[0]!Foglio1</definedName>
    <definedName name="_Feb04" localSheetId="1">[0]!Foglio1</definedName>
    <definedName name="_Feb04">[0]!Foglio1</definedName>
    <definedName name="_Hlk140333844" localSheetId="10">'Cash Flow'!$B$54</definedName>
    <definedName name="_id650000" localSheetId="11">#REF!</definedName>
    <definedName name="_id650000">#REF!</definedName>
    <definedName name="_ric1">#REF!</definedName>
    <definedName name="_ric2">#REF!</definedName>
    <definedName name="_ric3">#REF!</definedName>
    <definedName name="_ric4">#REF!</definedName>
    <definedName name="a" localSheetId="11">[0]!Foglio1</definedName>
    <definedName name="a" localSheetId="8">[0]!Foglio1</definedName>
    <definedName name="a" localSheetId="1">[0]!Foglio1</definedName>
    <definedName name="a">[0]!Foglio1</definedName>
    <definedName name="AAA" localSheetId="11">[0]!Foglio1</definedName>
    <definedName name="AAA" localSheetId="8">[0]!Foglio1</definedName>
    <definedName name="AAA" localSheetId="1">[0]!Foglio1</definedName>
    <definedName name="AAA">[0]!Foglio1</definedName>
    <definedName name="abc" localSheetId="11">[0]!Foglio1</definedName>
    <definedName name="abc" localSheetId="8">[0]!Foglio1</definedName>
    <definedName name="abc" localSheetId="1">[0]!Foglio1</definedName>
    <definedName name="abc">[0]!Foglio1</definedName>
    <definedName name="AP_00">#REF!</definedName>
    <definedName name="_xlnm.Print_Area" localSheetId="9">'Balance Sheet'!$B$7:$E$8</definedName>
    <definedName name="_xlnm.Print_Area" localSheetId="10">'Cash Flow'!$B$6:$D$8</definedName>
    <definedName name="_xlnm.Print_Area" localSheetId="0">Contact!$A$2:$J$39</definedName>
    <definedName name="_xlnm.Print_Area" localSheetId="8">'Income Statement'!$B$6:$D$6</definedName>
    <definedName name="_xlnm.Print_Area" localSheetId="1">Index!$A$1:$F$52</definedName>
    <definedName name="BDG_01">#REF!</definedName>
    <definedName name="BDG_02">#REF!</definedName>
    <definedName name="bil" localSheetId="11">[0]!Foglio1</definedName>
    <definedName name="bil" localSheetId="8">[0]!Foglio1</definedName>
    <definedName name="bil" localSheetId="1">[0]!Foglio1</definedName>
    <definedName name="bil">[0]!Foglio1</definedName>
    <definedName name="Bilancio" localSheetId="11">[0]!Foglio1</definedName>
    <definedName name="Bilancio" localSheetId="8">[0]!Foglio1</definedName>
    <definedName name="Bilancio" localSheetId="1">[0]!Foglio1</definedName>
    <definedName name="Bilancio">[0]!Foglio1</definedName>
    <definedName name="Cessazioni" localSheetId="11">#REF!</definedName>
    <definedName name="Cessazioni">#REF!</definedName>
    <definedName name="Cessazioni2001" localSheetId="11">#REF!</definedName>
    <definedName name="Cessazioni2001">#REF!</definedName>
    <definedName name="Coge">#REF!</definedName>
    <definedName name="COS_LkWh">#REF!</definedName>
    <definedName name="_xlnm.Criteria">#REF!</definedName>
    <definedName name="CY">#REF!</definedName>
    <definedName name="cyc">#REF!</definedName>
    <definedName name="d" localSheetId="11">[0]!Foglio1</definedName>
    <definedName name="d" localSheetId="8">[0]!Foglio1</definedName>
    <definedName name="d" localSheetId="1">[0]!Foglio1</definedName>
    <definedName name="d">[0]!Foglio1</definedName>
    <definedName name="data2">#REF!</definedName>
    <definedName name="data3">#REF!</definedName>
    <definedName name="data4">#REF!</definedName>
    <definedName name="data6">#REF!</definedName>
    <definedName name="_xlnm.Database">#REF!</definedName>
    <definedName name="DATI">#N/A</definedName>
    <definedName name="dati7">#REF!</definedName>
    <definedName name="datos">#REF!</definedName>
    <definedName name="E" localSheetId="11">[0]!Foglio1</definedName>
    <definedName name="E" localSheetId="8">[0]!Foglio1</definedName>
    <definedName name="E" localSheetId="1">[0]!Foglio1</definedName>
    <definedName name="E">[0]!Foglio1</definedName>
    <definedName name="eFFETT" localSheetId="11">[0]!Foglio1</definedName>
    <definedName name="eFFETT" localSheetId="8">[0]!Foglio1</definedName>
    <definedName name="eFFETT" localSheetId="1">[0]!Foglio1</definedName>
    <definedName name="eFFETT">[0]!Foglio1</definedName>
    <definedName name="EGRESOS_TOT" localSheetId="11">#REF!</definedName>
    <definedName name="EGRESOS_TOT">#REF!</definedName>
    <definedName name="Elenco_Unità_con_UO">#REF!</definedName>
    <definedName name="elenco1">#REF!</definedName>
    <definedName name="_xlnm.Extract">#REF!</definedName>
    <definedName name="eur">#REF!</definedName>
    <definedName name="EV__LASTREFTIME__" hidden="1">38597.6691666667</definedName>
    <definedName name="Forza00_04">#REF!</definedName>
    <definedName name="gfsafs" localSheetId="11">[0]!Foglio1</definedName>
    <definedName name="gfsafs" localSheetId="8">[0]!Foglio1</definedName>
    <definedName name="gfsafs" localSheetId="1">[0]!Foglio1</definedName>
    <definedName name="gfsafs">[0]!Foglio1</definedName>
    <definedName name="Giorni" localSheetId="11">#REF!</definedName>
    <definedName name="Giorni">#REF!</definedName>
    <definedName name="giornimese" localSheetId="11">#REF!</definedName>
    <definedName name="giornimese">#REF!</definedName>
    <definedName name="HTML_CodePage" hidden="1">1252</definedName>
    <definedName name="HTML_Control" localSheetId="11" hidden="1">{"'Scheda bianca'!$A$1:$L$42"}</definedName>
    <definedName name="HTML_Control" localSheetId="1" hidden="1">{"'Scheda bianca'!$A$1:$L$42"}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Title" hidden="1">"Schede mbo 2000 A"</definedName>
    <definedName name="imp" localSheetId="11">[0]!Foglio1</definedName>
    <definedName name="imp" localSheetId="8">[0]!Foglio1</definedName>
    <definedName name="imp" localSheetId="1">[0]!Foglio1</definedName>
    <definedName name="imp">[0]!Foglio1</definedName>
    <definedName name="impianti" localSheetId="11">[0]!Foglio1</definedName>
    <definedName name="impianti" localSheetId="8">[0]!Foglio1</definedName>
    <definedName name="impianti" localSheetId="1">[0]!Foglio1</definedName>
    <definedName name="impianti">[0]!Foglio1</definedName>
    <definedName name="impianti2" localSheetId="11">[0]!Foglio1</definedName>
    <definedName name="impianti2" localSheetId="8">[0]!Foglio1</definedName>
    <definedName name="impianti2" localSheetId="1">[0]!Foglio1</definedName>
    <definedName name="impianti2">[0]!Foglio1</definedName>
    <definedName name="IMPIANTI3" localSheetId="11">[0]!Foglio1</definedName>
    <definedName name="IMPIANTI3" localSheetId="8">[0]!Foglio1</definedName>
    <definedName name="IMPIANTI3" localSheetId="1">[0]!Foglio1</definedName>
    <definedName name="IMPIANTI3">[0]!Foglio1</definedName>
    <definedName name="Impiegati" localSheetId="11">#REF!</definedName>
    <definedName name="Impiegati">#REF!</definedName>
    <definedName name="Impiegati1997">#REF!</definedName>
    <definedName name="INGRESOS_TOT" localSheetId="11">#REF!</definedName>
    <definedName name="INGRESOS_TOT">#REF!</definedName>
    <definedName name="interpower" localSheetId="11">#REF!</definedName>
    <definedName name="interpower">#REF!</definedName>
    <definedName name="K2_WBEVMODE" hidden="1">-1</definedName>
    <definedName name="m">#REF!</definedName>
    <definedName name="Mensile1" localSheetId="11">#REF!</definedName>
    <definedName name="Mensile1">#REF!</definedName>
    <definedName name="Mensile2" localSheetId="11">#REF!</definedName>
    <definedName name="Mensile2">#REF!</definedName>
    <definedName name="MESEEEE" localSheetId="11">[0]!Foglio1</definedName>
    <definedName name="MESEEEE" localSheetId="8">[0]!Foglio1</definedName>
    <definedName name="MESEEEE" localSheetId="1">[0]!Foglio1</definedName>
    <definedName name="MESEEEE">[0]!Foglio1</definedName>
    <definedName name="Monito">#REF!</definedName>
    <definedName name="names">#N/A</definedName>
    <definedName name="NETO_TOT">#REF!</definedName>
    <definedName name="NewMatrix">#REF!</definedName>
    <definedName name="Nota1">#REF!</definedName>
    <definedName name="Nota3">#REF!</definedName>
    <definedName name="OLE_LINK6" localSheetId="10">'Cash Flow'!#REF!</definedName>
    <definedName name="Operai" localSheetId="11">#REF!</definedName>
    <definedName name="Operai">#REF!</definedName>
    <definedName name="Operai1997">#REF!</definedName>
    <definedName name="Periodo">#REF!</definedName>
    <definedName name="PERYR">#REF!</definedName>
    <definedName name="PF_CHI01" localSheetId="11">#REF!</definedName>
    <definedName name="PF_CHI01">#REF!</definedName>
    <definedName name="PFCHI01" localSheetId="11">#REF!</definedName>
    <definedName name="PFCHI01">#REF!</definedName>
    <definedName name="PFELK012" localSheetId="11">#REF!</definedName>
    <definedName name="PFELK012">#REF!</definedName>
    <definedName name="PFELK12">#REF!</definedName>
    <definedName name="PRECIO_CHI01">#REF!</definedName>
    <definedName name="PRECIO_ELK01">#REF!</definedName>
    <definedName name="PRECIO_ELK012">#REF!</definedName>
    <definedName name="PRECIO_MET01">#REF!</definedName>
    <definedName name="PRECL_01">#REF!</definedName>
    <definedName name="pro" localSheetId="11">#REF!</definedName>
    <definedName name="pro">#REF!</definedName>
    <definedName name="proventas" localSheetId="11">#REF!</definedName>
    <definedName name="proventas">#REF!</definedName>
    <definedName name="Provisiones" localSheetId="11">#REF!</definedName>
    <definedName name="Provisiones">#REF!</definedName>
    <definedName name="PY">#REF!</definedName>
    <definedName name="Quadri" localSheetId="11">#REF!</definedName>
    <definedName name="Quadri">#REF!</definedName>
    <definedName name="Quadri1997">#REF!</definedName>
    <definedName name="REtrVarIMPCFL">#REF!</definedName>
    <definedName name="REtrVarImpiegati">#REF!</definedName>
    <definedName name="REtrVarOpeCFL">#REF!</definedName>
    <definedName name="REtrVarOperai">#REF!</definedName>
    <definedName name="REtrVarQuadri">#REF!</definedName>
    <definedName name="revalctas" localSheetId="11">#REF!</definedName>
    <definedName name="revalctas">#REF!</definedName>
    <definedName name="RIC_LkWh" localSheetId="11">#REF!</definedName>
    <definedName name="RIC_LkWh">#REF!</definedName>
    <definedName name="riepilTotale">#REF!</definedName>
    <definedName name="RiskCollectDistributionSamples">2</definedName>
    <definedName name="RiskCorrelationSheet">#REF!</definedName>
    <definedName name="RiskFixedSeed">1</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T">#REF!</definedName>
    <definedName name="S1114471750_0" localSheetId="8">'Income Statement'!$J$12</definedName>
    <definedName name="S1841885937_0" localSheetId="9">'Balance Sheet'!#REF!</definedName>
    <definedName name="S1841893828_0" localSheetId="10">'Cash Flow'!$H$10</definedName>
    <definedName name="Salesadj">#REF!</definedName>
    <definedName name="Sesse2">#REF!</definedName>
    <definedName name="Shares">#REF!</definedName>
    <definedName name="SOCIETA_____..">#REF!</definedName>
    <definedName name="solver_num">0</definedName>
    <definedName name="solver_typ">1</definedName>
    <definedName name="solver_val">0</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raord">#REF!</definedName>
    <definedName name="summary">#REF!</definedName>
    <definedName name="t">#REF!</definedName>
    <definedName name="tfr_ret" localSheetId="11">#REF!</definedName>
    <definedName name="tfr_ret">#REF!</definedName>
    <definedName name="Totale1997">#REF!</definedName>
    <definedName name="TotaleAC">#REF!</definedName>
    <definedName name="TotaleAP" localSheetId="11">#REF!</definedName>
    <definedName name="TotaleAP">#REF!</definedName>
    <definedName name="Travel" localSheetId="11">#REF!</definedName>
    <definedName name="Travel">#REF!</definedName>
    <definedName name="VOLUMI" localSheetId="11">#REF!</definedName>
    <definedName name="VOLUMI">#REF!</definedName>
    <definedName name="wrn.mario" localSheetId="11"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wrn.Mario." localSheetId="11"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Yearsales">#REF!</definedName>
    <definedName name="yese" localSheetId="11">[0]!Foglio1</definedName>
    <definedName name="yese" localSheetId="8">[0]!Foglio1</definedName>
    <definedName name="yese" localSheetId="1">[0]!Foglio1</definedName>
    <definedName name="yese">[0]!Foglio1</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4" i="39" l="1"/>
  <c r="C160" i="39" s="1"/>
  <c r="D114" i="39"/>
  <c r="D160" i="39" s="1"/>
  <c r="F114" i="39" l="1"/>
  <c r="F160" i="39" s="1"/>
  <c r="E114" i="39"/>
  <c r="E160" i="39" s="1"/>
  <c r="G114" i="39" l="1"/>
  <c r="G160" i="39" s="1"/>
  <c r="H114" i="39"/>
  <c r="H160" i="39" s="1"/>
  <c r="I114" i="39" l="1"/>
  <c r="I160" i="39" s="1"/>
  <c r="L114" i="39"/>
  <c r="L160" i="39" s="1"/>
  <c r="J114" i="39"/>
  <c r="J160" i="39" s="1"/>
  <c r="N62" i="39"/>
  <c r="N89" i="39" s="1"/>
  <c r="N114" i="39" s="1"/>
  <c r="N160" i="39" s="1"/>
  <c r="K114" i="39" l="1"/>
  <c r="K160" i="39" s="1"/>
  <c r="M62" i="39"/>
  <c r="M89" i="39" s="1"/>
  <c r="M114" i="39" s="1"/>
  <c r="M160" i="39" s="1"/>
</calcChain>
</file>

<file path=xl/sharedStrings.xml><?xml version="1.0" encoding="utf-8"?>
<sst xmlns="http://schemas.openxmlformats.org/spreadsheetml/2006/main" count="679" uniqueCount="301">
  <si>
    <t>Investor Relations Team</t>
  </si>
  <si>
    <t>investor.relations@enel.com</t>
  </si>
  <si>
    <t>+39 06 8305 7975</t>
  </si>
  <si>
    <t>Website</t>
  </si>
  <si>
    <t>www.enel.com/investors</t>
  </si>
  <si>
    <t>Investor Relations App</t>
  </si>
  <si>
    <t>Index</t>
  </si>
  <si>
    <t>1. Macroscenario</t>
  </si>
  <si>
    <t>Click through index</t>
  </si>
  <si>
    <t>2. Global Power Generation</t>
  </si>
  <si>
    <t>3. Enel Grids</t>
  </si>
  <si>
    <t xml:space="preserve">     Back to Index</t>
  </si>
  <si>
    <t>GDP (%)</t>
  </si>
  <si>
    <t>CPI (%)</t>
  </si>
  <si>
    <t>Electricity Demand (TWh)</t>
  </si>
  <si>
    <t>Rest of World</t>
  </si>
  <si>
    <t>Latin America</t>
  </si>
  <si>
    <t>Argentina</t>
  </si>
  <si>
    <t>-</t>
  </si>
  <si>
    <t>Chile</t>
  </si>
  <si>
    <t>USA &amp; Canada</t>
  </si>
  <si>
    <t>USA</t>
  </si>
  <si>
    <t>Canada</t>
  </si>
  <si>
    <t>Mexico</t>
  </si>
  <si>
    <t>Peru</t>
  </si>
  <si>
    <t>India</t>
  </si>
  <si>
    <t>Australia</t>
  </si>
  <si>
    <t>South Africa</t>
  </si>
  <si>
    <t>MW</t>
  </si>
  <si>
    <t>Hydro</t>
  </si>
  <si>
    <t>Wind</t>
  </si>
  <si>
    <t>Geothermal</t>
  </si>
  <si>
    <t>Solar &amp; 
Other</t>
  </si>
  <si>
    <t>BESS</t>
  </si>
  <si>
    <t>Nuke</t>
  </si>
  <si>
    <t>Oil &amp; Gas</t>
  </si>
  <si>
    <t>Coal</t>
  </si>
  <si>
    <t>CCGT</t>
  </si>
  <si>
    <t>TOTAL</t>
  </si>
  <si>
    <t>Italy</t>
  </si>
  <si>
    <t>Iberia</t>
  </si>
  <si>
    <t>Brazil</t>
  </si>
  <si>
    <t>Other Countries</t>
  </si>
  <si>
    <t>Total</t>
  </si>
  <si>
    <t>GWh</t>
  </si>
  <si>
    <t xml:space="preserve">MW </t>
  </si>
  <si>
    <t>Solar &amp; Other</t>
  </si>
  <si>
    <t>Electricity distributed (TWh)</t>
  </si>
  <si>
    <t>Smart meters (mn)</t>
  </si>
  <si>
    <t>Colombia</t>
  </si>
  <si>
    <t>Power</t>
  </si>
  <si>
    <t>Gas</t>
  </si>
  <si>
    <t>Customers (mn)</t>
  </si>
  <si>
    <t>Volumes  (TWh)</t>
  </si>
  <si>
    <t>Volumes  (bsmc)</t>
  </si>
  <si>
    <t>Colombia &amp; CAM</t>
  </si>
  <si>
    <t>Public Charging points (k)</t>
  </si>
  <si>
    <t xml:space="preserve">Global Generation
&amp; Trading </t>
  </si>
  <si>
    <t>Enel Grids</t>
  </si>
  <si>
    <t>Renewable Energies</t>
  </si>
  <si>
    <t>Others and adjustments</t>
  </si>
  <si>
    <t>∆ yoy</t>
  </si>
  <si>
    <t>EBITDA</t>
  </si>
  <si>
    <t>D&amp;A</t>
  </si>
  <si>
    <t>EBIT</t>
  </si>
  <si>
    <t>Net income from equity investments using equity method</t>
  </si>
  <si>
    <t>EBT</t>
  </si>
  <si>
    <t>Income tax</t>
  </si>
  <si>
    <t>Net income</t>
  </si>
  <si>
    <t>Minorities</t>
  </si>
  <si>
    <t>Discontinued operations</t>
  </si>
  <si>
    <t>Group net income</t>
  </si>
  <si>
    <t>Debt by instrument</t>
  </si>
  <si>
    <t>Enel Spa</t>
  </si>
  <si>
    <t>EFI</t>
  </si>
  <si>
    <t>EGP SpA and Central Others</t>
  </si>
  <si>
    <t>Rest of the World</t>
  </si>
  <si>
    <t>LATAM and Central America</t>
  </si>
  <si>
    <t>USA and Canada</t>
  </si>
  <si>
    <t>RoW-Other</t>
  </si>
  <si>
    <t>Bonds</t>
  </si>
  <si>
    <t>Bank Loans</t>
  </si>
  <si>
    <t>Tax Partnership</t>
  </si>
  <si>
    <t>Other Loans</t>
  </si>
  <si>
    <t>Other short term debt</t>
  </si>
  <si>
    <t>Commercial Paper</t>
  </si>
  <si>
    <t>Gross debt</t>
  </si>
  <si>
    <t>Financial Receivables</t>
  </si>
  <si>
    <t>Tariff Deficit</t>
  </si>
  <si>
    <t>Other short term financial receivables</t>
  </si>
  <si>
    <t>Cash and cash equivalents</t>
  </si>
  <si>
    <t xml:space="preserve">Net Debt – Third Parties </t>
  </si>
  <si>
    <t>Net Debt – Intercompany</t>
  </si>
  <si>
    <t xml:space="preserve">Net Debt – Group View </t>
  </si>
  <si>
    <t>Generation and Trading</t>
  </si>
  <si>
    <t>Enel Green Power</t>
  </si>
  <si>
    <t>INCOME STATEMENT (€mn)</t>
  </si>
  <si>
    <t>Depreciation, amortization and other impairment losses</t>
  </si>
  <si>
    <t>Income taxes</t>
  </si>
  <si>
    <t>Attributable to non-controlling interests</t>
  </si>
  <si>
    <t>Basic earnings per share</t>
  </si>
  <si>
    <t>Diluted earnings per share</t>
  </si>
  <si>
    <t>BALANCE SHEET (€mn)</t>
  </si>
  <si>
    <t>ASSETS</t>
  </si>
  <si>
    <t>Non-current assets</t>
  </si>
  <si>
    <t>[Total]</t>
  </si>
  <si>
    <t>Current assets</t>
  </si>
  <si>
    <t>Non-current liabilities</t>
  </si>
  <si>
    <t>Current liabilities</t>
  </si>
  <si>
    <t>Liabilities included in disposal groups classified as held for sale</t>
  </si>
  <si>
    <t>TOTAL LIABILITIES AND EQUITY</t>
  </si>
  <si>
    <t>CASH FLOW (€mn)</t>
  </si>
  <si>
    <t>Adjustments for:</t>
  </si>
  <si>
    <t>Net impairment losses/(reversals) on trade receivables and other receivables</t>
  </si>
  <si>
    <t>Changes in net working capital:</t>
  </si>
  <si>
    <t>Cash flows from operating activities (A)</t>
  </si>
  <si>
    <t>(Increase)/Decrease in other investing activities</t>
  </si>
  <si>
    <t>Cash flows used in investing activities (B)</t>
  </si>
  <si>
    <t>Repayments of borrowings</t>
  </si>
  <si>
    <t xml:space="preserve">Other changes in net financial debt </t>
  </si>
  <si>
    <t>Payments for acquisition of equity investments without change of control and other transactions in non-controlling interests</t>
  </si>
  <si>
    <t>Dividends and interim dividends paid</t>
  </si>
  <si>
    <t>Impact of exchange rate fluctuations on cash and cash equivalents (D)</t>
  </si>
  <si>
    <t>Increase/(Decrease) in cash and cash equivalents (A+B+C+D)</t>
  </si>
  <si>
    <t>Latin &amp; Central America</t>
  </si>
  <si>
    <t>Grids</t>
  </si>
  <si>
    <t>RoW Elisions</t>
  </si>
  <si>
    <t>Millions of euro</t>
  </si>
  <si>
    <t>Nine months</t>
  </si>
  <si>
    <t>- inventories</t>
  </si>
  <si>
    <t>- trade payables</t>
  </si>
  <si>
    <t xml:space="preserve">- other contract liabilities </t>
  </si>
  <si>
    <t>Capital grants received</t>
  </si>
  <si>
    <t>Earnings per share</t>
  </si>
  <si>
    <t>Headcount</t>
  </si>
  <si>
    <t>FY 2025</t>
  </si>
  <si>
    <r>
      <t>€ vs. local currency</t>
    </r>
    <r>
      <rPr>
        <b/>
        <vertAlign val="superscript"/>
        <sz val="7"/>
        <color rgb="FFFFFFFF"/>
        <rFont val="Aptos"/>
        <family val="2"/>
      </rPr>
      <t xml:space="preserve">2 </t>
    </r>
  </si>
  <si>
    <r>
      <t>Spot Price (€/MWh)</t>
    </r>
    <r>
      <rPr>
        <b/>
        <vertAlign val="superscript"/>
        <sz val="7"/>
        <color rgb="FFFFFFFF"/>
        <rFont val="Aptos"/>
        <family val="2"/>
      </rPr>
      <t>3</t>
    </r>
  </si>
  <si>
    <t>1. Data based on Bloomberg consensus</t>
  </si>
  <si>
    <t>Tier 1 Countries</t>
  </si>
  <si>
    <t xml:space="preserve">   Europe</t>
  </si>
  <si>
    <t xml:space="preserve">   USA &amp; Canada</t>
  </si>
  <si>
    <t>Colombia &amp; Central America</t>
  </si>
  <si>
    <t>Africa, Asia and Oceania</t>
  </si>
  <si>
    <t>1. Includes Panama, Guatemala and Costa Rica
2. South Africa, Zambia and India</t>
  </si>
  <si>
    <r>
      <t>Colombia &amp; Central America</t>
    </r>
    <r>
      <rPr>
        <vertAlign val="superscript"/>
        <sz val="9.9"/>
        <color theme="1" tint="0.34998626667073579"/>
        <rFont val="Aptos"/>
        <family val="2"/>
      </rPr>
      <t>1</t>
    </r>
  </si>
  <si>
    <r>
      <t>Africa, Asia and Oceania</t>
    </r>
    <r>
      <rPr>
        <vertAlign val="superscript"/>
        <sz val="9.9"/>
        <color theme="1" tint="0.34998626667073579"/>
        <rFont val="Aptos"/>
        <family val="2"/>
      </rPr>
      <t>2</t>
    </r>
  </si>
  <si>
    <t>AAO</t>
  </si>
  <si>
    <r>
      <t>Renewable projects in execution</t>
    </r>
    <r>
      <rPr>
        <b/>
        <vertAlign val="superscript"/>
        <sz val="11"/>
        <color rgb="FF000000"/>
        <rFont val="Aptos"/>
        <family val="2"/>
      </rPr>
      <t>1</t>
    </r>
    <r>
      <rPr>
        <b/>
        <sz val="11"/>
        <color rgb="FF000000"/>
        <rFont val="Aptos"/>
        <family val="2"/>
      </rPr>
      <t>: breakdown by technology and geography</t>
    </r>
    <r>
      <rPr>
        <b/>
        <vertAlign val="superscript"/>
        <sz val="11"/>
        <color rgb="FF000000"/>
        <rFont val="Aptos"/>
        <family val="2"/>
      </rPr>
      <t>2</t>
    </r>
  </si>
  <si>
    <t>1. In execution projects have been approved by investment committee
2. Includes consolidated, JV and stewardship capacity (49 MW BESS in Greece, 151 MW in Australia of which 108 MW Wind)
3. Brownfield deal in US announced on 21.02.2026</t>
  </si>
  <si>
    <r>
      <t xml:space="preserve">   USA &amp; Canada</t>
    </r>
    <r>
      <rPr>
        <b/>
        <vertAlign val="superscript"/>
        <sz val="9.9"/>
        <rFont val="Aptos"/>
        <family val="2"/>
      </rPr>
      <t>3</t>
    </r>
  </si>
  <si>
    <r>
      <t xml:space="preserve">3. Enel Grids </t>
    </r>
    <r>
      <rPr>
        <b/>
        <vertAlign val="superscript"/>
        <sz val="14"/>
        <color theme="1"/>
        <rFont val="Aptos"/>
        <family val="2"/>
      </rPr>
      <t>1</t>
    </r>
  </si>
  <si>
    <t>Other EU Countries</t>
  </si>
  <si>
    <t>LatAm &amp; Others</t>
  </si>
  <si>
    <t>Power &amp; Gas customers and volumes and Public Charging Points</t>
  </si>
  <si>
    <t>Other European Countries</t>
  </si>
  <si>
    <t>Latam &amp; Others Grids</t>
  </si>
  <si>
    <t>Latam &amp; Others Retail</t>
  </si>
  <si>
    <t>Enel Commercial</t>
  </si>
  <si>
    <t>Africa, Asia &amp; Oceania</t>
  </si>
  <si>
    <t>Total Investments</t>
  </si>
  <si>
    <t>Total Asset Development Investments</t>
  </si>
  <si>
    <r>
      <t>Investments (€mn)</t>
    </r>
    <r>
      <rPr>
        <b/>
        <vertAlign val="superscript"/>
        <sz val="11"/>
        <color rgb="FF000000"/>
        <rFont val="Aptos"/>
        <family val="2"/>
      </rPr>
      <t>1</t>
    </r>
  </si>
  <si>
    <r>
      <t>Asset development Investments (€mn)</t>
    </r>
    <r>
      <rPr>
        <b/>
        <vertAlign val="superscript"/>
        <sz val="11"/>
        <color rgb="FF000000"/>
        <rFont val="Aptos"/>
        <family val="2"/>
      </rPr>
      <t>1</t>
    </r>
  </si>
  <si>
    <r>
      <t>Revenues (€mn)</t>
    </r>
    <r>
      <rPr>
        <b/>
        <vertAlign val="superscript"/>
        <sz val="11"/>
        <color rgb="FF000000"/>
        <rFont val="Aptos"/>
        <family val="2"/>
      </rPr>
      <t>1</t>
    </r>
  </si>
  <si>
    <r>
      <t>Reported EBITDA (€mn)</t>
    </r>
    <r>
      <rPr>
        <b/>
        <vertAlign val="superscript"/>
        <sz val="11"/>
        <color rgb="FF000000"/>
        <rFont val="Aptos"/>
        <family val="2"/>
      </rPr>
      <t>1</t>
    </r>
  </si>
  <si>
    <r>
      <t>Reported EBIT (€mn)</t>
    </r>
    <r>
      <rPr>
        <b/>
        <vertAlign val="superscript"/>
        <sz val="11"/>
        <color rgb="FF000000"/>
        <rFont val="Aptos"/>
        <family val="2"/>
      </rPr>
      <t>1</t>
    </r>
  </si>
  <si>
    <t>Services
&amp; Others</t>
  </si>
  <si>
    <t xml:space="preserve">Services
&amp; Others </t>
  </si>
  <si>
    <t>Net financial charges</t>
  </si>
  <si>
    <t>5. Financials</t>
  </si>
  <si>
    <t>6. Personnel</t>
  </si>
  <si>
    <t>7. Income Statement</t>
  </si>
  <si>
    <t>8. Balance Sheet</t>
  </si>
  <si>
    <t>9. Cash Flow</t>
  </si>
  <si>
    <t>10. Disclaimer</t>
  </si>
  <si>
    <t xml:space="preserve">Profit/(Loss) from discontinued operations </t>
  </si>
  <si>
    <t>Attributable to owners of the Parent</t>
  </si>
  <si>
    <t xml:space="preserve">Basic earnings per share from continuing operations </t>
  </si>
  <si>
    <t xml:space="preserve">Basic earnings/(loss) per share from discontinued operations </t>
  </si>
  <si>
    <t xml:space="preserve">Diluted earnings per share from continuing operations </t>
  </si>
  <si>
    <t xml:space="preserve">Diluted earnings/(loss) per share from discontinued operations </t>
  </si>
  <si>
    <t>M€</t>
  </si>
  <si>
    <t>Ordinary</t>
  </si>
  <si>
    <t>Impairments</t>
  </si>
  <si>
    <t>Total adjustments</t>
  </si>
  <si>
    <t>Reported</t>
  </si>
  <si>
    <t>Net Income</t>
  </si>
  <si>
    <t>at Dec. 31, 2025</t>
  </si>
  <si>
    <t>Assets (or disposal group) classified as held for sale</t>
  </si>
  <si>
    <t>€ mn</t>
  </si>
  <si>
    <t>LIABILITIES AND SHAREHOLDERS’ EQUITY</t>
  </si>
  <si>
    <t xml:space="preserve">Total equity </t>
  </si>
  <si>
    <t xml:space="preserve">Total liabilities </t>
  </si>
  <si>
    <t>Net (gains)/losses from equity-accounted investments</t>
  </si>
  <si>
    <t xml:space="preserve">- trade receivables </t>
  </si>
  <si>
    <t>New long-term borrowings</t>
  </si>
  <si>
    <t>End users (mn)</t>
  </si>
  <si>
    <t>Total Revenues</t>
  </si>
  <si>
    <t>Total Reported EBITDA</t>
  </si>
  <si>
    <t>Total Ordinary EBITDA</t>
  </si>
  <si>
    <t>Total Reported EBIT</t>
  </si>
  <si>
    <t>4. Enel Commercial</t>
  </si>
  <si>
    <t xml:space="preserve">1. Q1 2025 restated figures
</t>
  </si>
  <si>
    <t>1. Q1 2025 restated figures</t>
  </si>
  <si>
    <t> 1.50</t>
  </si>
  <si>
    <t> 1.60</t>
  </si>
  <si>
    <t> 2.10</t>
  </si>
  <si>
    <t> 1.30</t>
  </si>
  <si>
    <t> 2.60</t>
  </si>
  <si>
    <t>2.30 </t>
  </si>
  <si>
    <t> 1.40</t>
  </si>
  <si>
    <t>2.70 </t>
  </si>
  <si>
    <t> 7.00</t>
  </si>
  <si>
    <t> 1.80</t>
  </si>
  <si>
    <r>
      <t>Q1 2026</t>
    </r>
    <r>
      <rPr>
        <b/>
        <vertAlign val="superscript"/>
        <sz val="7"/>
        <color rgb="FFFFFFFF"/>
        <rFont val="Aptos"/>
        <family val="2"/>
      </rPr>
      <t>1</t>
    </r>
  </si>
  <si>
    <t>Q1 2025</t>
  </si>
  <si>
    <t>Q1 2026</t>
  </si>
  <si>
    <t>Q1 2026 ordinary</t>
  </si>
  <si>
    <t>Q1 2026 reported</t>
  </si>
  <si>
    <t>Q1 2025 reported</t>
  </si>
  <si>
    <t>This presentation contains certain forward-looking statements that reflect the Company’s management’s current views with respect to future events and financial and operational performance of the Company and its subsidiaries. These forward-looking statements are based on Enel S.p.A.’s current expectations and projections about future events. Because these forward-looking statements are subject to risks and uncertainties, actual future results or performance may differ materially from those expressed in or implied by these statements due to any number of different factors, many of which are beyond the ability of Enel S.p.A. to control or estimate precisely, including changes in the regulatory environment, future market developments, fluctuations in the price and availability of fuel and other risks. You are cautioned not to place undue reliance on the forward-looking statements contained herein, which are made only as of the date of this presentation. Enel S.p.A. does not undertake any obligation to publicly release any updates or revisions to any forward-looking statements to reflect events or circumstances after the date of this presentation. The information contained in this presentation does not purport to be comprehensive and has not been independently verified by any independent third party. Certain numbers in this presentation are rounded, while certain figures may have been restated. This presentation does not constitute a recommendation regarding the securities of the Company. This presentation does not contain an offer to sell or a solicitation of any offer to buy any securities issued by Enel S.p.A. or any of its subsidiaries. 
Pursuant to art. 154-bis, paragraph 2, of the Italian Unified Financial Act of February 24, 1998, the executive in charge of preparing the corporate accounting documents at Enel, Stefano De Angelis, declares that the accounting information contained herein correspond to document results, books and accounting records.</t>
  </si>
  <si>
    <r>
      <t>3. As of March 31</t>
    </r>
    <r>
      <rPr>
        <vertAlign val="superscript"/>
        <sz val="10.65"/>
        <color theme="0" tint="-0.34998626667073579"/>
        <rFont val="Aptos"/>
        <family val="2"/>
      </rPr>
      <t>st</t>
    </r>
  </si>
  <si>
    <t>Estate tax - Colombia</t>
  </si>
  <si>
    <t>1. Excludes JV and stewardship capacity (204 MW, of which 150 MW Wind and 54 MW PV)</t>
  </si>
  <si>
    <t>DL Bollette - Italy (IRAP)</t>
  </si>
  <si>
    <t>Coal results - Italy</t>
  </si>
  <si>
    <t>Total revenue</t>
  </si>
  <si>
    <t xml:space="preserve">Total costs </t>
  </si>
  <si>
    <t xml:space="preserve">Net results from commodity contracts </t>
  </si>
  <si>
    <t xml:space="preserve">Operating profit </t>
  </si>
  <si>
    <t xml:space="preserve">Financial income </t>
  </si>
  <si>
    <t>Financial expense</t>
  </si>
  <si>
    <t>Net income/(expense) from hyperinflation</t>
  </si>
  <si>
    <t>Total net financial income/(expense)</t>
  </si>
  <si>
    <t>Share of profit/(loss) of equity-accounted investments</t>
  </si>
  <si>
    <t>Pre-tax profit</t>
  </si>
  <si>
    <t>Profit from continuing operations</t>
  </si>
  <si>
    <t>Profit for the period (owners of the Parent and non-controlling interests)</t>
  </si>
  <si>
    <t xml:space="preserve">Basic earnings per share </t>
  </si>
  <si>
    <t xml:space="preserve">	at Mar. 31, 2026</t>
  </si>
  <si>
    <t>- Property, plant and equipment and intangible assets</t>
  </si>
  <si>
    <t>- Goodwill</t>
  </si>
  <si>
    <t>- Equity-accounted investments</t>
  </si>
  <si>
    <t>Total non-current assets</t>
  </si>
  <si>
    <t>- Inventories</t>
  </si>
  <si>
    <t>- Trade receivables</t>
  </si>
  <si>
    <t>- Cash and cash equivalents</t>
  </si>
  <si>
    <t>Total current assets</t>
  </si>
  <si>
    <t>TOTAL ASSETS</t>
  </si>
  <si>
    <t>- Equity attributable to owners of the Parent</t>
  </si>
  <si>
    <t>- Non-controlling interests</t>
  </si>
  <si>
    <t>- Long-term borrowings</t>
  </si>
  <si>
    <t>- Provisions and deferred tax liabilities</t>
  </si>
  <si>
    <t>- Other non-current liabilities</t>
  </si>
  <si>
    <t>Total non-current liabilities</t>
  </si>
  <si>
    <t xml:space="preserve">- Short-term borrowings and current portion of long-term borrowings </t>
  </si>
  <si>
    <t>- Trade payables</t>
  </si>
  <si>
    <t>- Other current liabilities</t>
  </si>
  <si>
    <t>Total current liabilities</t>
  </si>
  <si>
    <t>Profit for the period</t>
  </si>
  <si>
    <t xml:space="preserve">Net financial (income)/expense </t>
  </si>
  <si>
    <t>- other contract assets</t>
  </si>
  <si>
    <t xml:space="preserve">- other assets/liabilities </t>
  </si>
  <si>
    <t>Interest expense and other financial expense and income paid and received</t>
  </si>
  <si>
    <t>Other changes</t>
  </si>
  <si>
    <t>of which discontinued operations</t>
  </si>
  <si>
    <t>Investments in property, plant and equipment, intangible assets and non-current contract assets</t>
  </si>
  <si>
    <t>of which: discontinued operations</t>
  </si>
  <si>
    <t xml:space="preserve">Issuance of hybrid bonds </t>
  </si>
  <si>
    <t xml:space="preserve">Repayment of hybrid bonds </t>
  </si>
  <si>
    <t>Purchase/(Sale) of treasury shares</t>
  </si>
  <si>
    <t xml:space="preserve">Coupons paid to holders of hybrid bonds </t>
  </si>
  <si>
    <t xml:space="preserve">Cash flows used in financing activities (C) </t>
  </si>
  <si>
    <t>Cash and cash equivalents at the beginning of the period (1)</t>
  </si>
  <si>
    <t>Cash and cash equivalents at the end of the period (2)</t>
  </si>
  <si>
    <t>Investments in entities (or business units) net cash and cash equivalents acquired</t>
  </si>
  <si>
    <t>Disposals of entities (or business units) net cash and cash equivalents sold</t>
  </si>
  <si>
    <t>Total Ordinary Adjusted EBITDA</t>
  </si>
  <si>
    <r>
      <t>Ordinary Adjusted EBITDA</t>
    </r>
    <r>
      <rPr>
        <b/>
        <vertAlign val="superscript"/>
        <sz val="10.8"/>
        <color rgb="FF000000"/>
        <rFont val="Aptos"/>
        <family val="2"/>
      </rPr>
      <t>1,2</t>
    </r>
    <r>
      <rPr>
        <b/>
        <sz val="11"/>
        <color rgb="FF000000"/>
        <rFont val="Aptos"/>
        <family val="2"/>
      </rPr>
      <t xml:space="preserve"> &amp; Ordinary EBITDA</t>
    </r>
    <r>
      <rPr>
        <b/>
        <vertAlign val="superscript"/>
        <sz val="11"/>
        <color rgb="FF000000"/>
        <rFont val="Aptos"/>
        <family val="2"/>
      </rPr>
      <t>1</t>
    </r>
    <r>
      <rPr>
        <b/>
        <sz val="11"/>
        <color rgb="FF000000"/>
        <rFont val="Aptos"/>
        <family val="2"/>
      </rPr>
      <t xml:space="preserve"> (€mn)</t>
    </r>
  </si>
  <si>
    <r>
      <t>- Other non-current assets</t>
    </r>
    <r>
      <rPr>
        <vertAlign val="superscript"/>
        <sz val="12"/>
        <color rgb="FF000000"/>
        <rFont val="Aptos"/>
        <family val="2"/>
      </rPr>
      <t>(1)</t>
    </r>
  </si>
  <si>
    <r>
      <t>- Other current assets</t>
    </r>
    <r>
      <rPr>
        <vertAlign val="superscript"/>
        <sz val="12"/>
        <color rgb="FF000000"/>
        <rFont val="Aptos"/>
        <family val="2"/>
      </rPr>
      <t>(2)</t>
    </r>
  </si>
  <si>
    <t xml:space="preserve">
(1) Of which long-term financial receivables and other securities at March 31, 2026 for €1,727 million (€2,174 million at December 31, 2025) and €805 million (€716 million at December 31, 2025), respectively.</t>
  </si>
  <si>
    <t xml:space="preserve">
(2) Of which short-term portion of long-term financial assets, short-term financial assets and other securities at March 31, 2026 equal respectively to €2,276 million (€1,372 million at December 31, 2025), €3,194 million (€2,186 million at December 31, 2025) and €208 million (€230 million at December 31, 2025).</t>
  </si>
  <si>
    <t xml:space="preserve">
(1) Of which cash and cash equivalents equal to €5,065 million at January 1, 2026  (€8,051 million at January 1, 2025), short-term securities equal to €230 million at January 1, 2026 (€138 million at January 1, 2025) and cash and cash equivalents pertaining to “ Assets (or disposal group) classified as held for sale” in the amount of €24 million at January 1, 2026 (€6 million at January 1, 2025).</t>
  </si>
  <si>
    <t>(2) Of which cash and cash equivalents equal to €4,489 million at March 31, 2026 (€8,148 million at March 31, 2025), short-term securities equal to
€208 million at March 31, 2026 (€210 million at March 31, 2025) and cash and cash equivalents pertaining to “ Assets (or disposal group) classified as held for sale” in the amount of €18 million at March 31, 2026 (€11 million at March 31, 2025).</t>
  </si>
  <si>
    <r>
      <t>Global Generation
&amp; Trading</t>
    </r>
    <r>
      <rPr>
        <b/>
        <vertAlign val="superscript"/>
        <sz val="10.8"/>
        <color rgb="FFFFFFFF"/>
        <rFont val="Aptos"/>
        <family val="2"/>
      </rPr>
      <t>3</t>
    </r>
  </si>
  <si>
    <t>Other non-core activities</t>
  </si>
  <si>
    <r>
      <t>Q1 2025</t>
    </r>
    <r>
      <rPr>
        <b/>
        <vertAlign val="superscript"/>
        <sz val="10.8"/>
        <color rgb="FFFFFFFF"/>
        <rFont val="Aptos"/>
        <family val="2"/>
      </rPr>
      <t>1</t>
    </r>
  </si>
  <si>
    <t>1. Q1 2025 ordinary figures include positive mark-to-market derivative impacts for 177 €mn on EBITDA and for 135 €mn on Group Net Income</t>
  </si>
  <si>
    <t>From Ordinary to Reported figures (€mn)</t>
  </si>
  <si>
    <t>Debt structure by instrument (€bn)</t>
  </si>
  <si>
    <t>2. 3-month average</t>
  </si>
  <si>
    <t>Net installed capacity – Breakdown by tech and geography</t>
  </si>
  <si>
    <t>Net production – Breakdown by tech and geography</t>
  </si>
  <si>
    <r>
      <t>Total additional capacity</t>
    </r>
    <r>
      <rPr>
        <b/>
        <vertAlign val="superscript"/>
        <sz val="9.9"/>
        <color theme="1"/>
        <rFont val="Aptos"/>
        <family val="2"/>
      </rPr>
      <t>1</t>
    </r>
    <r>
      <rPr>
        <b/>
        <sz val="11"/>
        <color theme="1"/>
        <rFont val="Aptos"/>
        <family val="2"/>
      </rPr>
      <t xml:space="preserve"> – Breakdown by tech and geography</t>
    </r>
  </si>
  <si>
    <t xml:space="preserve">1. Q1 2025 ordinary figures include positive mark-to-market derivative impacts for 177 €mn on EBITDA and for 135 €mn on Group Net Income
</t>
  </si>
  <si>
    <t>From EBITDA to Net Income (€mn)</t>
  </si>
  <si>
    <r>
      <t>Q1 2025 ordinary</t>
    </r>
    <r>
      <rPr>
        <b/>
        <vertAlign val="superscript"/>
        <sz val="10.8"/>
        <color theme="0"/>
        <rFont val="Aptos"/>
        <family val="2"/>
      </rPr>
      <t>1</t>
    </r>
  </si>
  <si>
    <t xml:space="preserve">1. Q1 2025 restated figures, it includes capex related to assets classified as HFS for 6 €mn in Q1 2026 and for 1 €mn in Q1 2025
</t>
  </si>
  <si>
    <t>1. Q1 2025 restated figures
2. Q1 2025 adjusted for the Intra-annual normalization of temporary impact from mark to market of derivatives equal to 177 €mn
3. Global Trading Ordinary EBITDA: Q1’24: 606 €mn, Q1’25: 671 €mn, Q1’26: 188  €mn, FY’24: 2,091 €mn, FY’25: 1,483 €mn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</si>
</sst>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_-* #,##0.00\ _€_-;\-* #,##0.00\ _€_-;_-* &quot;-&quot;??\ _€_-;_-@_-"/>
    <numFmt numFmtId="166" formatCode="_(* #,##0_);_(* \(#,##0\);_(* &quot;-&quot;??_);_(@_)"/>
    <numFmt numFmtId="167" formatCode="#,##0;\-#,##0;\-"/>
    <numFmt numFmtId="168" formatCode="#,##0;\(#,##0\);\-"/>
    <numFmt numFmtId="169" formatCode="0.0%"/>
    <numFmt numFmtId="170" formatCode="_-* #,##0\ _€_-;\-* #,##0\ _€_-;_-* &quot;-&quot;??\ _€_-;_-@_-"/>
    <numFmt numFmtId="171" formatCode="_-* #,##0.0\ _€_-;\-* #,##0.0\ _€_-;_-* &quot;-&quot;?\ _€_-;_-@_-"/>
    <numFmt numFmtId="172" formatCode="_-* #,##0\ _€_-;\-* #,##0\ _€_-;_-* &quot;-&quot;?\ _€_-;_-@_-"/>
    <numFmt numFmtId="173" formatCode="#,##0.0;\(#,##0.0\);\-"/>
    <numFmt numFmtId="174" formatCode="#,##0.00;\(#,##0.00\);\-"/>
    <numFmt numFmtId="175" formatCode="#,##0.0;\-#,##0.0;\-"/>
    <numFmt numFmtId="176" formatCode="#,##0.0"/>
    <numFmt numFmtId="177" formatCode="\+0.0%;\-0.0%;\-"/>
  </numFmts>
  <fonts count="95"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0"/>
      <color theme="1"/>
      <name val="Arial"/>
      <family val="2"/>
    </font>
    <font>
      <sz val="10"/>
      <name val="Arial"/>
      <family val="2"/>
    </font>
    <font>
      <sz val="11"/>
      <color indexed="8"/>
      <name val="Calibri"/>
      <family val="2"/>
    </font>
    <font>
      <b/>
      <sz val="14"/>
      <color theme="1"/>
      <name val="Arial"/>
      <family val="2"/>
    </font>
    <font>
      <u/>
      <sz val="11"/>
      <color theme="10"/>
      <name val="Calibri"/>
      <family val="2"/>
      <scheme val="minor"/>
    </font>
    <font>
      <sz val="18"/>
      <color theme="1"/>
      <name val="Arial"/>
      <family val="2"/>
    </font>
    <font>
      <sz val="11"/>
      <color theme="1"/>
      <name val="Arial"/>
      <family val="2"/>
    </font>
    <font>
      <sz val="22"/>
      <color theme="1"/>
      <name val="Arial"/>
      <family val="2"/>
    </font>
    <font>
      <u/>
      <sz val="18"/>
      <color theme="10"/>
      <name val="Arial"/>
      <family val="2"/>
    </font>
    <font>
      <i/>
      <sz val="11"/>
      <color theme="1"/>
      <name val="Calibri"/>
      <family val="2"/>
    </font>
    <font>
      <b/>
      <sz val="12"/>
      <color theme="1"/>
      <name val="Tahoma"/>
      <family val="2"/>
    </font>
    <font>
      <b/>
      <sz val="10"/>
      <color rgb="FFFFFFFF"/>
      <name val="Aptos"/>
      <family val="2"/>
    </font>
    <font>
      <b/>
      <sz val="9"/>
      <color rgb="FFFFFFFF"/>
      <name val="Aptos"/>
      <family val="2"/>
    </font>
    <font>
      <sz val="10"/>
      <color theme="1"/>
      <name val="Calibri"/>
      <family val="2"/>
      <scheme val="minor"/>
    </font>
    <font>
      <b/>
      <sz val="11"/>
      <color theme="0"/>
      <name val="Arial"/>
      <family val="2"/>
    </font>
    <font>
      <b/>
      <sz val="11"/>
      <name val="Arial"/>
      <family val="2"/>
    </font>
    <font>
      <b/>
      <sz val="10"/>
      <color rgb="FF000000"/>
      <name val="Arial"/>
      <family val="2"/>
    </font>
    <font>
      <i/>
      <sz val="10"/>
      <color theme="1"/>
      <name val="Arial"/>
      <family val="2"/>
    </font>
    <font>
      <b/>
      <sz val="10"/>
      <color theme="1"/>
      <name val="Calibri"/>
      <family val="2"/>
      <scheme val="minor"/>
    </font>
    <font>
      <i/>
      <sz val="10"/>
      <color theme="1"/>
      <name val="Calibri"/>
      <family val="2"/>
      <scheme val="minor"/>
    </font>
    <font>
      <i/>
      <sz val="10"/>
      <name val="Arial"/>
      <family val="2"/>
    </font>
    <font>
      <sz val="8"/>
      <color rgb="FFFF0000"/>
      <name val="Arial"/>
      <family val="2"/>
    </font>
    <font>
      <sz val="8"/>
      <name val="Arial"/>
      <family val="2"/>
    </font>
    <font>
      <sz val="10"/>
      <color rgb="FFFF0000"/>
      <name val="Arial"/>
      <family val="2"/>
    </font>
    <font>
      <sz val="10"/>
      <color theme="1"/>
      <name val="Times New Roman"/>
      <family val="1"/>
    </font>
    <font>
      <b/>
      <sz val="7.5"/>
      <color rgb="FF000000"/>
      <name val="Arial"/>
      <family val="2"/>
    </font>
    <font>
      <sz val="11"/>
      <color theme="0"/>
      <name val="Arial"/>
      <family val="2"/>
    </font>
    <font>
      <sz val="10"/>
      <color rgb="FFFF0000"/>
      <name val="Calibri"/>
      <family val="2"/>
      <scheme val="minor"/>
    </font>
    <font>
      <sz val="8"/>
      <color theme="1"/>
      <name val="Calibri"/>
      <family val="2"/>
      <scheme val="minor"/>
    </font>
    <font>
      <sz val="7"/>
      <color theme="1"/>
      <name val="Arial"/>
      <family val="2"/>
    </font>
    <font>
      <sz val="8"/>
      <color theme="1"/>
      <name val="Arial"/>
      <family val="2"/>
    </font>
    <font>
      <sz val="11"/>
      <color theme="0" tint="-0.499984740745262"/>
      <name val="Aptos"/>
      <family val="2"/>
    </font>
    <font>
      <sz val="11"/>
      <color rgb="FF000000"/>
      <name val="Aptos"/>
      <family val="2"/>
    </font>
    <font>
      <b/>
      <sz val="11"/>
      <color rgb="FF000000"/>
      <name val="Aptos"/>
      <family val="2"/>
    </font>
    <font>
      <sz val="11"/>
      <color rgb="FF7F7F7F"/>
      <name val="Aptos"/>
      <family val="2"/>
    </font>
    <font>
      <sz val="11"/>
      <color rgb="FFFFFFFF"/>
      <name val="Aptos"/>
      <family val="2"/>
    </font>
    <font>
      <b/>
      <vertAlign val="superscript"/>
      <sz val="11"/>
      <color rgb="FF000000"/>
      <name val="Aptos"/>
      <family val="2"/>
    </font>
    <font>
      <b/>
      <sz val="11"/>
      <color rgb="FFFFFFFF"/>
      <name val="Aptos"/>
      <family val="2"/>
    </font>
    <font>
      <b/>
      <sz val="11"/>
      <name val="Aptos"/>
      <family val="2"/>
    </font>
    <font>
      <b/>
      <sz val="11"/>
      <color rgb="FF7030A0"/>
      <name val="Aptos"/>
      <family val="2"/>
    </font>
    <font>
      <sz val="8"/>
      <name val="Calibri"/>
      <family val="2"/>
      <scheme val="minor"/>
    </font>
    <font>
      <b/>
      <sz val="14"/>
      <color theme="1"/>
      <name val="Aptos"/>
      <family val="2"/>
    </font>
    <font>
      <sz val="11"/>
      <color theme="1"/>
      <name val="Aptos"/>
      <family val="2"/>
    </font>
    <font>
      <i/>
      <sz val="11"/>
      <color theme="1"/>
      <name val="Aptos"/>
      <family val="2"/>
    </font>
    <font>
      <b/>
      <sz val="11"/>
      <color theme="1"/>
      <name val="Aptos"/>
      <family val="2"/>
    </font>
    <font>
      <b/>
      <sz val="7"/>
      <color rgb="FFFFFFFF"/>
      <name val="Aptos"/>
      <family val="2"/>
    </font>
    <font>
      <b/>
      <vertAlign val="superscript"/>
      <sz val="7"/>
      <color rgb="FFFFFFFF"/>
      <name val="Aptos"/>
      <family val="2"/>
    </font>
    <font>
      <sz val="11"/>
      <name val="Aptos"/>
      <family val="2"/>
    </font>
    <font>
      <sz val="11"/>
      <color theme="0" tint="-0.34998626667073579"/>
      <name val="Aptos"/>
      <family val="2"/>
    </font>
    <font>
      <vertAlign val="superscript"/>
      <sz val="10.65"/>
      <color theme="0" tint="-0.34998626667073579"/>
      <name val="Aptos"/>
      <family val="2"/>
    </font>
    <font>
      <b/>
      <sz val="11"/>
      <color theme="0"/>
      <name val="Aptos"/>
      <family val="2"/>
    </font>
    <font>
      <sz val="11"/>
      <color theme="1" tint="0.34998626667073579"/>
      <name val="Aptos"/>
      <family val="2"/>
    </font>
    <font>
      <sz val="11"/>
      <color rgb="FFFF0000"/>
      <name val="Aptos"/>
      <family val="2"/>
    </font>
    <font>
      <vertAlign val="superscript"/>
      <sz val="9.9"/>
      <color theme="1" tint="0.34998626667073579"/>
      <name val="Aptos"/>
      <family val="2"/>
    </font>
    <font>
      <b/>
      <vertAlign val="superscript"/>
      <sz val="9.9"/>
      <name val="Aptos"/>
      <family val="2"/>
    </font>
    <font>
      <b/>
      <vertAlign val="superscript"/>
      <sz val="14"/>
      <color theme="1"/>
      <name val="Aptos"/>
      <family val="2"/>
    </font>
    <font>
      <b/>
      <sz val="12"/>
      <color theme="1"/>
      <name val="Aptos"/>
      <family val="2"/>
    </font>
    <font>
      <b/>
      <sz val="11"/>
      <color rgb="FF0555FA"/>
      <name val="Aptos"/>
      <family val="2"/>
    </font>
    <font>
      <b/>
      <sz val="11"/>
      <color rgb="FF1F497D"/>
      <name val="Aptos"/>
      <family val="2"/>
    </font>
    <font>
      <sz val="11"/>
      <color rgb="FF1F497D"/>
      <name val="Aptos"/>
      <family val="2"/>
    </font>
    <font>
      <b/>
      <sz val="8"/>
      <color rgb="FF000000"/>
      <name val="Aptos"/>
      <family val="2"/>
    </font>
    <font>
      <sz val="11"/>
      <color theme="3" tint="-0.499984740745262"/>
      <name val="Aptos"/>
      <family val="2"/>
    </font>
    <font>
      <sz val="11"/>
      <color rgb="FFA6A6A6"/>
      <name val="Aptos"/>
      <family val="2"/>
    </font>
    <font>
      <sz val="12"/>
      <color rgb="FF000000"/>
      <name val="Aptos"/>
      <family val="2"/>
    </font>
    <font>
      <b/>
      <sz val="12"/>
      <color rgb="FF000000"/>
      <name val="Aptos"/>
      <family val="2"/>
    </font>
    <font>
      <b/>
      <sz val="10"/>
      <color theme="0"/>
      <name val="Aptos"/>
      <family val="2"/>
    </font>
    <font>
      <b/>
      <sz val="12"/>
      <color theme="0"/>
      <name val="Aptos"/>
      <family val="2"/>
    </font>
    <font>
      <b/>
      <sz val="8"/>
      <color rgb="FFFFFFFF"/>
      <name val="Aptos"/>
      <family val="2"/>
    </font>
    <font>
      <sz val="12"/>
      <color theme="1"/>
      <name val="Arial"/>
      <family val="2"/>
    </font>
    <font>
      <sz val="12"/>
      <color theme="1"/>
      <name val="Aptos"/>
      <family val="2"/>
    </font>
    <font>
      <i/>
      <sz val="12"/>
      <color theme="1"/>
      <name val="Aptos"/>
      <family val="2"/>
    </font>
    <font>
      <i/>
      <sz val="12"/>
      <color rgb="FF000000"/>
      <name val="Aptos"/>
      <family val="2"/>
    </font>
    <font>
      <sz val="12"/>
      <name val="Aptos"/>
      <family val="2"/>
    </font>
    <font>
      <b/>
      <sz val="12"/>
      <name val="Aptos"/>
      <family val="2"/>
    </font>
    <font>
      <i/>
      <sz val="12"/>
      <name val="Aptos"/>
      <family val="2"/>
    </font>
    <font>
      <sz val="12"/>
      <color theme="0"/>
      <name val="Aptos"/>
      <family val="2"/>
    </font>
    <font>
      <sz val="14"/>
      <color theme="1"/>
      <name val="Aptos"/>
      <family val="2"/>
    </font>
    <font>
      <b/>
      <sz val="16"/>
      <color theme="1"/>
      <name val="Aptos"/>
      <family val="2"/>
    </font>
    <font>
      <b/>
      <sz val="11"/>
      <color rgb="FF55BE5A"/>
      <name val="Aptos"/>
      <family val="2"/>
    </font>
    <font>
      <sz val="10"/>
      <color rgb="FF000000"/>
      <name val="Aptos"/>
      <family val="2"/>
    </font>
    <font>
      <b/>
      <sz val="10"/>
      <color rgb="FF000000"/>
      <name val="Aptos"/>
      <family val="2"/>
    </font>
    <font>
      <b/>
      <sz val="8"/>
      <color theme="1"/>
      <name val="Aptos"/>
      <family val="2"/>
    </font>
    <font>
      <b/>
      <sz val="12"/>
      <color theme="0"/>
      <name val="Arial"/>
      <family val="2"/>
    </font>
    <font>
      <b/>
      <vertAlign val="superscript"/>
      <sz val="10.8"/>
      <color rgb="FF000000"/>
      <name val="Aptos"/>
      <family val="2"/>
    </font>
    <font>
      <b/>
      <i/>
      <sz val="12"/>
      <color rgb="FF000000"/>
      <name val="Aptos"/>
      <family val="2"/>
    </font>
    <font>
      <b/>
      <i/>
      <sz val="12"/>
      <color theme="1"/>
      <name val="Aptos"/>
      <family val="2"/>
    </font>
    <font>
      <vertAlign val="superscript"/>
      <sz val="12"/>
      <color rgb="FF000000"/>
      <name val="Aptos"/>
      <family val="2"/>
    </font>
    <font>
      <b/>
      <vertAlign val="superscript"/>
      <sz val="10.8"/>
      <color rgb="FFFFFFFF"/>
      <name val="Aptos"/>
      <family val="2"/>
    </font>
    <font>
      <b/>
      <vertAlign val="superscript"/>
      <sz val="9.9"/>
      <color theme="1"/>
      <name val="Aptos"/>
      <family val="2"/>
    </font>
    <font>
      <b/>
      <vertAlign val="superscript"/>
      <sz val="10.8"/>
      <color theme="0"/>
      <name val="Aptos"/>
      <family val="2"/>
    </font>
  </fonts>
  <fills count="14">
    <fill>
      <patternFill patternType="none"/>
    </fill>
    <fill>
      <patternFill patternType="gray125"/>
    </fill>
    <fill>
      <patternFill patternType="solid">
        <fgColor theme="0"/>
        <bgColor indexed="64"/>
      </patternFill>
    </fill>
    <fill>
      <patternFill patternType="solid">
        <fgColor rgb="FF0655FA"/>
        <bgColor indexed="64"/>
      </patternFill>
    </fill>
    <fill>
      <patternFill patternType="solid">
        <fgColor rgb="FFE61400"/>
        <bgColor indexed="64"/>
      </patternFill>
    </fill>
    <fill>
      <patternFill patternType="solid">
        <fgColor rgb="FF0555FA"/>
        <bgColor indexed="64"/>
      </patternFill>
    </fill>
    <fill>
      <patternFill patternType="solid">
        <fgColor theme="0" tint="-4.9989318521683403E-2"/>
        <bgColor indexed="64"/>
      </patternFill>
    </fill>
    <fill>
      <patternFill patternType="solid">
        <fgColor rgb="FF7030A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C6C6"/>
        <bgColor indexed="64"/>
      </patternFill>
    </fill>
    <fill>
      <patternFill patternType="solid">
        <fgColor rgb="FF1F497D"/>
        <bgColor indexed="64"/>
      </patternFill>
    </fill>
    <fill>
      <patternFill patternType="solid">
        <fgColor rgb="FFF2F2F2"/>
        <bgColor indexed="64"/>
      </patternFill>
    </fill>
    <fill>
      <patternFill patternType="solid">
        <fgColor theme="2"/>
        <bgColor indexed="64"/>
      </patternFill>
    </fill>
  </fills>
  <borders count="6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rgb="FFC6C6C6"/>
      </right>
      <top style="thin">
        <color theme="0"/>
      </top>
      <bottom style="thin">
        <color rgb="FFC6C6C6"/>
      </bottom>
      <diagonal/>
    </border>
    <border>
      <left style="thin">
        <color theme="0"/>
      </left>
      <right style="thin">
        <color theme="0"/>
      </right>
      <top style="thin">
        <color theme="0"/>
      </top>
      <bottom/>
      <diagonal/>
    </border>
    <border>
      <left style="thin">
        <color theme="0"/>
      </left>
      <right style="thin">
        <color rgb="FFC6C6C6"/>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rgb="FF0555FA"/>
      </left>
      <right/>
      <top style="thin">
        <color rgb="FF0555FA"/>
      </top>
      <bottom style="thin">
        <color rgb="FF0555FA"/>
      </bottom>
      <diagonal/>
    </border>
    <border>
      <left/>
      <right/>
      <top style="thin">
        <color rgb="FF0555FA"/>
      </top>
      <bottom style="thin">
        <color rgb="FF0555FA"/>
      </bottom>
      <diagonal/>
    </border>
    <border>
      <left/>
      <right style="thin">
        <color rgb="FF0555FA"/>
      </right>
      <top style="thin">
        <color rgb="FF0555FA"/>
      </top>
      <bottom style="thin">
        <color rgb="FF0555FA"/>
      </bottom>
      <diagonal/>
    </border>
    <border>
      <left/>
      <right/>
      <top/>
      <bottom style="thin">
        <color rgb="FFC6C6C6"/>
      </bottom>
      <diagonal/>
    </border>
    <border>
      <left/>
      <right/>
      <top/>
      <bottom style="medium">
        <color indexed="64"/>
      </bottom>
      <diagonal/>
    </border>
    <border>
      <left/>
      <right/>
      <top style="thin">
        <color indexed="64"/>
      </top>
      <bottom style="thin">
        <color indexed="64"/>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style="thin">
        <color rgb="FFC6C6C6"/>
      </bottom>
      <diagonal/>
    </border>
    <border>
      <left/>
      <right/>
      <top/>
      <bottom style="thin">
        <color theme="0"/>
      </bottom>
      <diagonal/>
    </border>
    <border>
      <left style="thin">
        <color theme="0"/>
      </left>
      <right/>
      <top/>
      <bottom/>
      <diagonal/>
    </border>
    <border>
      <left/>
      <right/>
      <top style="thin">
        <color auto="1"/>
      </top>
      <bottom/>
      <diagonal/>
    </border>
    <border>
      <left/>
      <right/>
      <top style="thin">
        <color rgb="FF7030A0"/>
      </top>
      <bottom style="thin">
        <color rgb="FF7030A0"/>
      </bottom>
      <diagonal/>
    </border>
    <border>
      <left/>
      <right style="thin">
        <color theme="0"/>
      </right>
      <top/>
      <bottom/>
      <diagonal/>
    </border>
    <border>
      <left/>
      <right/>
      <top/>
      <bottom style="thin">
        <color indexed="64"/>
      </bottom>
      <diagonal/>
    </border>
    <border>
      <left/>
      <right/>
      <top/>
      <bottom style="thick">
        <color rgb="FF000000"/>
      </bottom>
      <diagonal/>
    </border>
    <border>
      <left/>
      <right/>
      <top/>
      <bottom style="thin">
        <color rgb="FF000000"/>
      </bottom>
      <diagonal/>
    </border>
    <border>
      <left/>
      <right/>
      <top style="thin">
        <color rgb="FF000000"/>
      </top>
      <bottom style="thin">
        <color rgb="FF000000"/>
      </bottom>
      <diagonal/>
    </border>
    <border>
      <left style="thin">
        <color rgb="FF0555FA"/>
      </left>
      <right style="thin">
        <color rgb="FF0555FA"/>
      </right>
      <top style="thin">
        <color rgb="FF0555FA"/>
      </top>
      <bottom style="thin">
        <color rgb="FF0555FA"/>
      </bottom>
      <diagonal/>
    </border>
    <border>
      <left style="thin">
        <color theme="0"/>
      </left>
      <right style="thin">
        <color rgb="FFC6C6C6"/>
      </right>
      <top/>
      <bottom style="thin">
        <color rgb="FFC6C6C6"/>
      </bottom>
      <diagonal/>
    </border>
    <border>
      <left style="thin">
        <color theme="0"/>
      </left>
      <right style="thin">
        <color rgb="FFC6C6C6"/>
      </right>
      <top style="thin">
        <color rgb="FFC6C6C6"/>
      </top>
      <bottom style="thin">
        <color rgb="FFC6C6C6"/>
      </bottom>
      <diagonal/>
    </border>
    <border>
      <left style="thin">
        <color theme="0"/>
      </left>
      <right style="thin">
        <color rgb="FFC6C6C6"/>
      </right>
      <top style="thin">
        <color rgb="FFC6C6C6"/>
      </top>
      <bottom/>
      <diagonal/>
    </border>
    <border>
      <left style="thin">
        <color theme="0"/>
      </left>
      <right style="thin">
        <color rgb="FFC6C6C6"/>
      </right>
      <top/>
      <bottom/>
      <diagonal/>
    </border>
    <border>
      <left style="thin">
        <color theme="0"/>
      </left>
      <right style="thin">
        <color rgb="FFC6C6C6"/>
      </right>
      <top style="thin">
        <color theme="0"/>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thin">
        <color rgb="FFC6C6C6"/>
      </top>
      <bottom style="thin">
        <color rgb="FFC6C6C6"/>
      </bottom>
      <diagonal/>
    </border>
    <border>
      <left/>
      <right/>
      <top style="thin">
        <color rgb="FFC6C6C6"/>
      </top>
      <bottom/>
      <diagonal/>
    </border>
    <border>
      <left style="thin">
        <color theme="0"/>
      </left>
      <right/>
      <top style="thin">
        <color rgb="FF0555FA"/>
      </top>
      <bottom style="thin">
        <color rgb="FF0555FA"/>
      </bottom>
      <diagonal/>
    </border>
    <border>
      <left style="thin">
        <color rgb="FFC6C6C6"/>
      </left>
      <right/>
      <top style="thin">
        <color rgb="FFC6C6C6"/>
      </top>
      <bottom style="thin">
        <color rgb="FFC6C6C6"/>
      </bottom>
      <diagonal/>
    </border>
    <border>
      <left/>
      <right style="thin">
        <color rgb="FFC6C6C6"/>
      </right>
      <top style="thin">
        <color rgb="FFC6C6C6"/>
      </top>
      <bottom style="thin">
        <color rgb="FFC6C6C6"/>
      </bottom>
      <diagonal/>
    </border>
    <border>
      <left style="thin">
        <color rgb="FFC6C6C6"/>
      </left>
      <right/>
      <top style="thin">
        <color rgb="FFC6C6C6"/>
      </top>
      <bottom/>
      <diagonal/>
    </border>
    <border>
      <left/>
      <right style="thin">
        <color rgb="FFC6C6C6"/>
      </right>
      <top style="thin">
        <color rgb="FFC6C6C6"/>
      </top>
      <bottom/>
      <diagonal/>
    </border>
    <border>
      <left style="thin">
        <color rgb="FFC6C6C6"/>
      </left>
      <right/>
      <top/>
      <bottom/>
      <diagonal/>
    </border>
    <border>
      <left/>
      <right style="thin">
        <color rgb="FFC6C6C6"/>
      </right>
      <top/>
      <bottom/>
      <diagonal/>
    </border>
    <border>
      <left style="thin">
        <color theme="0"/>
      </left>
      <right/>
      <top style="thin">
        <color rgb="FFC6C6C6"/>
      </top>
      <bottom style="thin">
        <color rgb="FFC6C6C6"/>
      </bottom>
      <diagonal/>
    </border>
    <border>
      <left/>
      <right style="thin">
        <color theme="0"/>
      </right>
      <top style="thin">
        <color rgb="FF1F497D"/>
      </top>
      <bottom style="thin">
        <color rgb="FF1F497D"/>
      </bottom>
      <diagonal/>
    </border>
    <border>
      <left/>
      <right/>
      <top style="thin">
        <color rgb="FF1F497D"/>
      </top>
      <bottom style="thin">
        <color rgb="FF1F497D"/>
      </bottom>
      <diagonal/>
    </border>
    <border>
      <left style="thin">
        <color theme="0"/>
      </left>
      <right style="thin">
        <color theme="0"/>
      </right>
      <top/>
      <bottom style="thin">
        <color rgb="FF1F497D"/>
      </bottom>
      <diagonal/>
    </border>
    <border>
      <left/>
      <right/>
      <top/>
      <bottom style="thin">
        <color rgb="FF1F497D"/>
      </bottom>
      <diagonal/>
    </border>
    <border>
      <left style="thin">
        <color rgb="FFC6C6C6"/>
      </left>
      <right/>
      <top style="thin">
        <color theme="0"/>
      </top>
      <bottom style="thin">
        <color rgb="FFC6C6C6"/>
      </bottom>
      <diagonal/>
    </border>
    <border>
      <left style="thin">
        <color rgb="FFC6C6C6"/>
      </left>
      <right/>
      <top/>
      <bottom style="thin">
        <color rgb="FFC6C6C6"/>
      </bottom>
      <diagonal/>
    </border>
    <border>
      <left/>
      <right/>
      <top style="medium">
        <color rgb="FF000000"/>
      </top>
      <bottom style="medium">
        <color rgb="FF000000"/>
      </bottom>
      <diagonal/>
    </border>
    <border>
      <left/>
      <right/>
      <top/>
      <bottom style="medium">
        <color rgb="FF000000"/>
      </bottom>
      <diagonal/>
    </border>
    <border>
      <left/>
      <right style="thin">
        <color rgb="FFC6C6C6"/>
      </right>
      <top/>
      <bottom style="thin">
        <color rgb="FFC6C6C6"/>
      </bottom>
      <diagonal/>
    </border>
    <border>
      <left style="thin">
        <color rgb="FFC6C6C6"/>
      </left>
      <right/>
      <top style="medium">
        <color rgb="FFFFFFFF"/>
      </top>
      <bottom/>
      <diagonal/>
    </border>
    <border>
      <left/>
      <right style="thin">
        <color rgb="FFC6C6C6"/>
      </right>
      <top style="medium">
        <color rgb="FFFFFFFF"/>
      </top>
      <bottom/>
      <diagonal/>
    </border>
    <border>
      <left/>
      <right/>
      <top/>
      <bottom style="thick">
        <color indexed="9"/>
      </bottom>
      <diagonal/>
    </border>
    <border>
      <left style="thick">
        <color indexed="9"/>
      </left>
      <right style="thin">
        <color indexed="9"/>
      </right>
      <top/>
      <bottom style="thick">
        <color indexed="9"/>
      </bottom>
      <diagonal/>
    </border>
    <border>
      <left/>
      <right/>
      <top style="thin">
        <color indexed="64"/>
      </top>
      <bottom style="medium">
        <color indexed="64"/>
      </bottom>
      <diagonal/>
    </border>
    <border>
      <left style="thin">
        <color rgb="FFC6C6C6"/>
      </left>
      <right/>
      <top style="medium">
        <color rgb="FF000000"/>
      </top>
      <bottom style="medium">
        <color theme="1"/>
      </bottom>
      <diagonal/>
    </border>
    <border>
      <left/>
      <right/>
      <top style="medium">
        <color indexed="64"/>
      </top>
      <bottom style="medium">
        <color rgb="FF000000"/>
      </bottom>
      <diagonal/>
    </border>
    <border>
      <left/>
      <right/>
      <top style="medium">
        <color indexed="64"/>
      </top>
      <bottom style="medium">
        <color indexed="64"/>
      </bottom>
      <diagonal/>
    </border>
    <border>
      <left/>
      <right/>
      <top style="medium">
        <color rgb="FF000000"/>
      </top>
      <bottom/>
      <diagonal/>
    </border>
  </borders>
  <cellStyleXfs count="1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1" fillId="0" borderId="0" applyFont="0" applyFill="0" applyBorder="0" applyAlignment="0" applyProtection="0"/>
    <xf numFmtId="165" fontId="1" fillId="0" borderId="0" applyFont="0" applyFill="0" applyBorder="0" applyAlignment="0" applyProtection="0"/>
    <xf numFmtId="0" fontId="2" fillId="0" borderId="0"/>
    <xf numFmtId="0" fontId="1" fillId="0" borderId="0"/>
    <xf numFmtId="0" fontId="6" fillId="0" borderId="0"/>
    <xf numFmtId="43" fontId="7" fillId="0" borderId="0" applyFont="0" applyFill="0" applyBorder="0" applyAlignment="0" applyProtection="0"/>
    <xf numFmtId="43" fontId="2" fillId="0" borderId="0" applyFont="0" applyFill="0" applyBorder="0" applyAlignment="0" applyProtection="0"/>
    <xf numFmtId="0" fontId="5" fillId="0" borderId="0"/>
    <xf numFmtId="0" fontId="2" fillId="0" borderId="0"/>
    <xf numFmtId="0" fontId="9" fillId="0" borderId="0" applyNumberFormat="0" applyFill="0" applyBorder="0" applyAlignment="0" applyProtection="0"/>
    <xf numFmtId="0" fontId="2" fillId="0" borderId="0"/>
    <xf numFmtId="0" fontId="1" fillId="0" borderId="0"/>
  </cellStyleXfs>
  <cellXfs count="433">
    <xf numFmtId="0" fontId="0" fillId="0" borderId="0" xfId="0"/>
    <xf numFmtId="0" fontId="10" fillId="0" borderId="0" xfId="0" applyFont="1"/>
    <xf numFmtId="0" fontId="11" fillId="0" borderId="0" xfId="0" applyFont="1"/>
    <xf numFmtId="0" fontId="10" fillId="0" borderId="0" xfId="0" applyFont="1" applyAlignment="1">
      <alignment horizontal="center"/>
    </xf>
    <xf numFmtId="0" fontId="13" fillId="0" borderId="0" xfId="13" applyFont="1" applyBorder="1" applyAlignment="1">
      <alignment horizontal="center"/>
    </xf>
    <xf numFmtId="49" fontId="10" fillId="0" borderId="0" xfId="0" applyNumberFormat="1" applyFont="1" applyAlignment="1">
      <alignment horizontal="center"/>
    </xf>
    <xf numFmtId="0" fontId="15" fillId="0" borderId="0" xfId="0" applyFont="1" applyAlignment="1">
      <alignment horizontal="left" vertical="center"/>
    </xf>
    <xf numFmtId="0" fontId="18" fillId="0" borderId="0" xfId="7" applyFont="1"/>
    <xf numFmtId="49" fontId="19" fillId="0" borderId="0" xfId="7" applyNumberFormat="1" applyFont="1" applyAlignment="1">
      <alignment horizontal="center" vertical="center"/>
    </xf>
    <xf numFmtId="49" fontId="20" fillId="0" borderId="0" xfId="7" applyNumberFormat="1" applyFont="1" applyAlignment="1">
      <alignment horizontal="center" vertical="center"/>
    </xf>
    <xf numFmtId="0" fontId="5" fillId="8" borderId="0" xfId="0" applyFont="1" applyFill="1" applyAlignment="1">
      <alignment horizontal="center"/>
    </xf>
    <xf numFmtId="0" fontId="21" fillId="8" borderId="0" xfId="0" applyFont="1" applyFill="1" applyAlignment="1">
      <alignment vertical="center" wrapText="1"/>
    </xf>
    <xf numFmtId="0" fontId="5" fillId="8" borderId="0" xfId="0" applyFont="1" applyFill="1"/>
    <xf numFmtId="0" fontId="23" fillId="0" borderId="0" xfId="7" applyFont="1"/>
    <xf numFmtId="0" fontId="24" fillId="0" borderId="0" xfId="7" applyFont="1"/>
    <xf numFmtId="49" fontId="27" fillId="2" borderId="0" xfId="7" applyNumberFormat="1" applyFont="1" applyFill="1" applyAlignment="1">
      <alignment vertical="justify" wrapText="1"/>
    </xf>
    <xf numFmtId="49" fontId="27" fillId="2" borderId="0" xfId="7" applyNumberFormat="1" applyFont="1" applyFill="1" applyAlignment="1">
      <alignment vertical="justify"/>
    </xf>
    <xf numFmtId="0" fontId="29" fillId="8" borderId="0" xfId="0" applyFont="1" applyFill="1"/>
    <xf numFmtId="0" fontId="30" fillId="8" borderId="0" xfId="0" applyFont="1" applyFill="1" applyAlignment="1">
      <alignment horizontal="right" vertical="center" wrapText="1"/>
    </xf>
    <xf numFmtId="0" fontId="29" fillId="8" borderId="0" xfId="0" applyFont="1" applyFill="1" applyAlignment="1">
      <alignment vertical="center"/>
    </xf>
    <xf numFmtId="0" fontId="22" fillId="0" borderId="0" xfId="0" applyFont="1" applyAlignment="1">
      <alignment horizontal="center"/>
    </xf>
    <xf numFmtId="0" fontId="32" fillId="0" borderId="0" xfId="7" applyFont="1"/>
    <xf numFmtId="0" fontId="33" fillId="0" borderId="0" xfId="7" applyFont="1"/>
    <xf numFmtId="0" fontId="5" fillId="0" borderId="0" xfId="7" applyFont="1"/>
    <xf numFmtId="3" fontId="18" fillId="0" borderId="0" xfId="7" applyNumberFormat="1" applyFont="1"/>
    <xf numFmtId="3" fontId="23" fillId="0" borderId="0" xfId="7" applyNumberFormat="1" applyFont="1"/>
    <xf numFmtId="0" fontId="34" fillId="0" borderId="0" xfId="0" applyFont="1" applyAlignment="1">
      <alignment vertical="top" wrapText="1"/>
    </xf>
    <xf numFmtId="0" fontId="34" fillId="0" borderId="0" xfId="0" applyFont="1" applyAlignment="1">
      <alignment vertical="center" wrapText="1"/>
    </xf>
    <xf numFmtId="0" fontId="1" fillId="0" borderId="0" xfId="7"/>
    <xf numFmtId="0" fontId="40" fillId="4" borderId="20" xfId="0" applyFont="1" applyFill="1" applyBorder="1" applyAlignment="1">
      <alignment horizontal="left" vertical="center" wrapText="1" indent="3" readingOrder="1"/>
    </xf>
    <xf numFmtId="0" fontId="42" fillId="7" borderId="1" xfId="0" applyFont="1" applyFill="1" applyBorder="1" applyAlignment="1">
      <alignment horizontal="center" vertical="center" wrapText="1" readingOrder="1"/>
    </xf>
    <xf numFmtId="168" fontId="23" fillId="0" borderId="0" xfId="7" applyNumberFormat="1" applyFont="1"/>
    <xf numFmtId="0" fontId="35" fillId="0" borderId="0" xfId="0" applyFont="1" applyAlignment="1">
      <alignment vertical="center" wrapText="1"/>
    </xf>
    <xf numFmtId="165" fontId="18" fillId="0" borderId="0" xfId="5" applyFont="1"/>
    <xf numFmtId="165" fontId="23" fillId="0" borderId="0" xfId="5" applyFont="1"/>
    <xf numFmtId="3" fontId="24" fillId="0" borderId="0" xfId="7" applyNumberFormat="1" applyFont="1"/>
    <xf numFmtId="0" fontId="42" fillId="7" borderId="3" xfId="0" applyFont="1" applyFill="1" applyBorder="1" applyAlignment="1">
      <alignment horizontal="center" vertical="center" wrapText="1" readingOrder="1"/>
    </xf>
    <xf numFmtId="0" fontId="5" fillId="0" borderId="26" xfId="0" applyFont="1" applyBorder="1"/>
    <xf numFmtId="0" fontId="47" fillId="0" borderId="0" xfId="0" applyFont="1"/>
    <xf numFmtId="0" fontId="49" fillId="0" borderId="0" xfId="0" applyFont="1" applyAlignment="1">
      <alignment horizontal="left" vertical="center"/>
    </xf>
    <xf numFmtId="0" fontId="49" fillId="2" borderId="1" xfId="0" applyFont="1" applyFill="1" applyBorder="1" applyAlignment="1">
      <alignment horizontal="center" vertical="center" wrapText="1"/>
    </xf>
    <xf numFmtId="2" fontId="47" fillId="0" borderId="0" xfId="0" applyNumberFormat="1" applyFont="1"/>
    <xf numFmtId="0" fontId="37" fillId="2" borderId="1" xfId="0" applyFont="1" applyFill="1" applyBorder="1" applyAlignment="1">
      <alignment horizontal="center" vertical="center" wrapText="1"/>
    </xf>
    <xf numFmtId="0" fontId="50" fillId="3" borderId="34" xfId="0" applyFont="1" applyFill="1" applyBorder="1" applyAlignment="1">
      <alignment horizontal="center" vertical="center" wrapText="1" readingOrder="1"/>
    </xf>
    <xf numFmtId="49" fontId="42" fillId="4" borderId="1" xfId="0" applyNumberFormat="1" applyFont="1" applyFill="1" applyBorder="1" applyAlignment="1">
      <alignment horizontal="left" vertical="center" wrapText="1" indent="1" readingOrder="1"/>
    </xf>
    <xf numFmtId="49" fontId="42" fillId="4" borderId="1" xfId="0" applyNumberFormat="1" applyFont="1" applyFill="1" applyBorder="1" applyAlignment="1">
      <alignment horizontal="left" vertical="center" wrapText="1" indent="2" readingOrder="1"/>
    </xf>
    <xf numFmtId="49" fontId="40" fillId="4" borderId="1" xfId="0" applyNumberFormat="1" applyFont="1" applyFill="1" applyBorder="1" applyAlignment="1">
      <alignment horizontal="left" vertical="center" wrapText="1" indent="2" readingOrder="1"/>
    </xf>
    <xf numFmtId="0" fontId="49" fillId="0" borderId="0" xfId="0" applyFont="1" applyAlignment="1">
      <alignment vertical="center"/>
    </xf>
    <xf numFmtId="0" fontId="49" fillId="0" borderId="0" xfId="0" applyFont="1"/>
    <xf numFmtId="0" fontId="55" fillId="3" borderId="9" xfId="0" applyFont="1" applyFill="1" applyBorder="1" applyAlignment="1" applyProtection="1">
      <alignment horizontal="center" vertical="center" wrapText="1"/>
      <protection locked="0" hidden="1"/>
    </xf>
    <xf numFmtId="0" fontId="55" fillId="3" borderId="10" xfId="0" applyFont="1" applyFill="1" applyBorder="1" applyAlignment="1" applyProtection="1">
      <alignment horizontal="center" vertical="center" wrapText="1"/>
      <protection locked="0"/>
    </xf>
    <xf numFmtId="0" fontId="55" fillId="3" borderId="11" xfId="0" applyFont="1" applyFill="1" applyBorder="1" applyAlignment="1" applyProtection="1">
      <alignment horizontal="center" vertical="center" wrapText="1"/>
      <protection locked="0"/>
    </xf>
    <xf numFmtId="167" fontId="49" fillId="2" borderId="0" xfId="0" applyNumberFormat="1" applyFont="1" applyFill="1" applyAlignment="1">
      <alignment horizontal="center"/>
    </xf>
    <xf numFmtId="167" fontId="49" fillId="6" borderId="0" xfId="0" applyNumberFormat="1" applyFont="1" applyFill="1" applyAlignment="1">
      <alignment horizontal="center"/>
    </xf>
    <xf numFmtId="167" fontId="47" fillId="0" borderId="0" xfId="0" applyNumberFormat="1" applyFont="1"/>
    <xf numFmtId="3" fontId="56" fillId="2" borderId="0" xfId="0" applyNumberFormat="1" applyFont="1" applyFill="1" applyAlignment="1" applyProtection="1">
      <alignment horizontal="left" vertical="center" indent="3"/>
      <protection locked="0" hidden="1"/>
    </xf>
    <xf numFmtId="3" fontId="56" fillId="0" borderId="0" xfId="0" quotePrefix="1" applyNumberFormat="1" applyFont="1" applyAlignment="1" applyProtection="1">
      <alignment horizontal="left" vertical="center" indent="3"/>
      <protection locked="0" hidden="1"/>
    </xf>
    <xf numFmtId="167" fontId="47" fillId="2" borderId="0" xfId="0" applyNumberFormat="1" applyFont="1" applyFill="1" applyAlignment="1">
      <alignment horizontal="center"/>
    </xf>
    <xf numFmtId="167" fontId="47" fillId="6" borderId="0" xfId="0" applyNumberFormat="1" applyFont="1" applyFill="1" applyAlignment="1">
      <alignment horizontal="center"/>
    </xf>
    <xf numFmtId="3" fontId="56" fillId="2" borderId="0" xfId="0" quotePrefix="1" applyNumberFormat="1" applyFont="1" applyFill="1" applyAlignment="1" applyProtection="1">
      <alignment horizontal="left" vertical="center" indent="3"/>
      <protection locked="0" hidden="1"/>
    </xf>
    <xf numFmtId="49" fontId="43" fillId="6" borderId="0" xfId="0" applyNumberFormat="1" applyFont="1" applyFill="1" applyAlignment="1" applyProtection="1">
      <alignment horizontal="left" vertical="center"/>
      <protection locked="0" hidden="1"/>
    </xf>
    <xf numFmtId="0" fontId="53" fillId="0" borderId="0" xfId="0" applyFont="1" applyAlignment="1">
      <alignment horizontal="left" vertical="top" wrapText="1"/>
    </xf>
    <xf numFmtId="0" fontId="55" fillId="5" borderId="28" xfId="0" applyFont="1" applyFill="1" applyBorder="1" applyAlignment="1">
      <alignment horizontal="center" vertical="center" wrapText="1"/>
    </xf>
    <xf numFmtId="0" fontId="55" fillId="5" borderId="10" xfId="0" applyFont="1" applyFill="1" applyBorder="1" applyAlignment="1">
      <alignment horizontal="center" vertical="center" wrapText="1"/>
    </xf>
    <xf numFmtId="0" fontId="55" fillId="5" borderId="11" xfId="0" applyFont="1" applyFill="1" applyBorder="1" applyAlignment="1">
      <alignment horizontal="center" vertical="center" wrapText="1"/>
    </xf>
    <xf numFmtId="167" fontId="49" fillId="0" borderId="0" xfId="0" applyNumberFormat="1" applyFont="1" applyAlignment="1">
      <alignment horizontal="center"/>
    </xf>
    <xf numFmtId="1" fontId="57" fillId="0" borderId="0" xfId="0" applyNumberFormat="1" applyFont="1"/>
    <xf numFmtId="0" fontId="52" fillId="2" borderId="0" xfId="0" applyFont="1" applyFill="1" applyAlignment="1">
      <alignment horizontal="left" indent="1"/>
    </xf>
    <xf numFmtId="167" fontId="47" fillId="0" borderId="0" xfId="0" applyNumberFormat="1" applyFont="1" applyAlignment="1">
      <alignment horizontal="center"/>
    </xf>
    <xf numFmtId="0" fontId="57" fillId="0" borderId="0" xfId="0" applyFont="1"/>
    <xf numFmtId="167" fontId="43" fillId="6" borderId="0" xfId="0" applyNumberFormat="1" applyFont="1" applyFill="1" applyAlignment="1">
      <alignment horizontal="center" vertical="center" readingOrder="1"/>
    </xf>
    <xf numFmtId="0" fontId="42" fillId="4" borderId="1" xfId="0" applyFont="1" applyFill="1" applyBorder="1" applyAlignment="1">
      <alignment horizontal="left" vertical="center" wrapText="1" indent="1" readingOrder="1"/>
    </xf>
    <xf numFmtId="49" fontId="43" fillId="2" borderId="0" xfId="0" quotePrefix="1" applyNumberFormat="1" applyFont="1" applyFill="1" applyAlignment="1" applyProtection="1">
      <alignment horizontal="left" vertical="center"/>
      <protection locked="0" hidden="1"/>
    </xf>
    <xf numFmtId="3" fontId="43" fillId="6" borderId="0" xfId="0" applyNumberFormat="1" applyFont="1" applyFill="1" applyAlignment="1">
      <alignment horizontal="left" vertical="center" indent="1" readingOrder="1"/>
    </xf>
    <xf numFmtId="167" fontId="38" fillId="6" borderId="0" xfId="0" applyNumberFormat="1" applyFont="1" applyFill="1" applyAlignment="1">
      <alignment horizontal="center"/>
    </xf>
    <xf numFmtId="0" fontId="43" fillId="2" borderId="0" xfId="0" quotePrefix="1" applyFont="1" applyFill="1"/>
    <xf numFmtId="3" fontId="43" fillId="6" borderId="0" xfId="0" applyNumberFormat="1" applyFont="1" applyFill="1" applyAlignment="1">
      <alignment horizontal="center" vertical="center" readingOrder="1"/>
    </xf>
    <xf numFmtId="0" fontId="61" fillId="0" borderId="0" xfId="0" applyFont="1" applyAlignment="1">
      <alignment vertical="center"/>
    </xf>
    <xf numFmtId="0" fontId="47" fillId="2" borderId="0" xfId="0" applyFont="1" applyFill="1" applyAlignment="1">
      <alignment horizontal="center"/>
    </xf>
    <xf numFmtId="0" fontId="42" fillId="3" borderId="1" xfId="0" applyFont="1" applyFill="1" applyBorder="1" applyAlignment="1">
      <alignment horizontal="center" vertical="center" wrapText="1" readingOrder="1"/>
    </xf>
    <xf numFmtId="171" fontId="47" fillId="0" borderId="0" xfId="0" applyNumberFormat="1" applyFont="1"/>
    <xf numFmtId="172" fontId="47" fillId="0" borderId="0" xfId="0" applyNumberFormat="1" applyFont="1"/>
    <xf numFmtId="0" fontId="53" fillId="0" borderId="0" xfId="7" applyFont="1" applyAlignment="1">
      <alignment wrapText="1"/>
    </xf>
    <xf numFmtId="0" fontId="42" fillId="5" borderId="2" xfId="0" quotePrefix="1" applyFont="1" applyFill="1" applyBorder="1" applyAlignment="1">
      <alignment horizontal="left" vertical="center" wrapText="1" indent="1" readingOrder="1"/>
    </xf>
    <xf numFmtId="173" fontId="38" fillId="0" borderId="37" xfId="1" applyNumberFormat="1" applyFont="1" applyBorder="1" applyAlignment="1">
      <alignment horizontal="center" vertical="center" wrapText="1" readingOrder="1"/>
    </xf>
    <xf numFmtId="0" fontId="40" fillId="5" borderId="20" xfId="0" applyFont="1" applyFill="1" applyBorder="1" applyAlignment="1">
      <alignment horizontal="left" vertical="center" wrapText="1" indent="3" readingOrder="1"/>
    </xf>
    <xf numFmtId="173" fontId="39" fillId="0" borderId="38" xfId="1" applyNumberFormat="1" applyFont="1" applyBorder="1" applyAlignment="1">
      <alignment horizontal="center" vertical="center" wrapText="1" readingOrder="1"/>
    </xf>
    <xf numFmtId="173" fontId="39" fillId="0" borderId="0" xfId="1" applyNumberFormat="1" applyFont="1" applyBorder="1" applyAlignment="1">
      <alignment horizontal="center" vertical="center" wrapText="1" readingOrder="1"/>
    </xf>
    <xf numFmtId="173" fontId="39" fillId="0" borderId="12" xfId="1" applyNumberFormat="1" applyFont="1" applyBorder="1" applyAlignment="1">
      <alignment horizontal="center" vertical="center" wrapText="1" readingOrder="1"/>
    </xf>
    <xf numFmtId="0" fontId="62" fillId="0" borderId="39" xfId="0" applyFont="1" applyBorder="1" applyAlignment="1">
      <alignment horizontal="left" vertical="center" wrapText="1" indent="1" readingOrder="1"/>
    </xf>
    <xf numFmtId="173" fontId="62" fillId="0" borderId="10" xfId="1" applyNumberFormat="1" applyFont="1" applyBorder="1" applyAlignment="1">
      <alignment horizontal="center" vertical="center" wrapText="1" readingOrder="1"/>
    </xf>
    <xf numFmtId="173" fontId="38" fillId="0" borderId="40" xfId="1" applyNumberFormat="1" applyFont="1" applyBorder="1" applyAlignment="1">
      <alignment horizontal="center" vertical="center" wrapText="1" readingOrder="1"/>
    </xf>
    <xf numFmtId="173" fontId="38" fillId="0" borderId="41" xfId="1" applyNumberFormat="1" applyFont="1" applyBorder="1" applyAlignment="1">
      <alignment horizontal="center" vertical="center" wrapText="1" readingOrder="1"/>
    </xf>
    <xf numFmtId="173" fontId="39" fillId="0" borderId="42" xfId="1" applyNumberFormat="1" applyFont="1" applyBorder="1" applyAlignment="1">
      <alignment horizontal="center" vertical="center" wrapText="1" readingOrder="1"/>
    </xf>
    <xf numFmtId="173" fontId="39" fillId="0" borderId="43" xfId="1" applyNumberFormat="1" applyFont="1" applyBorder="1" applyAlignment="1">
      <alignment horizontal="center" vertical="center" wrapText="1" readingOrder="1"/>
    </xf>
    <xf numFmtId="173" fontId="39" fillId="0" borderId="44" xfId="1" applyNumberFormat="1" applyFont="1" applyBorder="1" applyAlignment="1">
      <alignment horizontal="center" vertical="center" wrapText="1" readingOrder="1"/>
    </xf>
    <xf numFmtId="173" fontId="39" fillId="0" borderId="45" xfId="1" applyNumberFormat="1" applyFont="1" applyBorder="1" applyAlignment="1">
      <alignment horizontal="center" vertical="center" wrapText="1" readingOrder="1"/>
    </xf>
    <xf numFmtId="0" fontId="53" fillId="0" borderId="0" xfId="7" applyFont="1"/>
    <xf numFmtId="0" fontId="42" fillId="11" borderId="5" xfId="0" applyFont="1" applyFill="1" applyBorder="1" applyAlignment="1">
      <alignment horizontal="center" vertical="center" wrapText="1" readingOrder="1"/>
    </xf>
    <xf numFmtId="0" fontId="42" fillId="11" borderId="1" xfId="0" quotePrefix="1" applyFont="1" applyFill="1" applyBorder="1" applyAlignment="1">
      <alignment horizontal="left" vertical="center" wrapText="1" indent="1" readingOrder="1"/>
    </xf>
    <xf numFmtId="173" fontId="38" fillId="0" borderId="46" xfId="1" applyNumberFormat="1" applyFont="1" applyBorder="1" applyAlignment="1">
      <alignment horizontal="center" vertical="center" wrapText="1" readingOrder="1"/>
    </xf>
    <xf numFmtId="0" fontId="40" fillId="11" borderId="8" xfId="0" applyFont="1" applyFill="1" applyBorder="1" applyAlignment="1">
      <alignment horizontal="left" vertical="center" wrapText="1" indent="3" readingOrder="1"/>
    </xf>
    <xf numFmtId="0" fontId="63" fillId="0" borderId="47" xfId="0" applyFont="1" applyBorder="1" applyAlignment="1">
      <alignment horizontal="left" vertical="center" wrapText="1" indent="1" readingOrder="1"/>
    </xf>
    <xf numFmtId="173" fontId="63" fillId="0" borderId="48" xfId="1" applyNumberFormat="1" applyFont="1" applyBorder="1" applyAlignment="1">
      <alignment horizontal="center" vertical="center" wrapText="1" readingOrder="1"/>
    </xf>
    <xf numFmtId="0" fontId="64" fillId="2" borderId="8" xfId="0" applyFont="1" applyFill="1" applyBorder="1" applyAlignment="1">
      <alignment horizontal="left" vertical="center" wrapText="1" indent="3" readingOrder="1"/>
    </xf>
    <xf numFmtId="0" fontId="64" fillId="2" borderId="49" xfId="0" applyFont="1" applyFill="1" applyBorder="1" applyAlignment="1">
      <alignment horizontal="left" vertical="center" wrapText="1" indent="3" readingOrder="1"/>
    </xf>
    <xf numFmtId="173" fontId="44" fillId="0" borderId="22" xfId="1" applyNumberFormat="1" applyFont="1" applyBorder="1" applyAlignment="1">
      <alignment horizontal="center" vertical="center" wrapText="1" readingOrder="1"/>
    </xf>
    <xf numFmtId="168" fontId="38" fillId="0" borderId="51" xfId="1" applyNumberFormat="1" applyFont="1" applyBorder="1" applyAlignment="1">
      <alignment horizontal="center" vertical="center" wrapText="1" readingOrder="1"/>
    </xf>
    <xf numFmtId="168" fontId="38" fillId="0" borderId="4" xfId="1" applyNumberFormat="1" applyFont="1" applyBorder="1" applyAlignment="1">
      <alignment horizontal="center" vertical="center" wrapText="1" readingOrder="1"/>
    </xf>
    <xf numFmtId="168" fontId="38" fillId="12" borderId="40" xfId="1" applyNumberFormat="1" applyFont="1" applyFill="1" applyBorder="1" applyAlignment="1">
      <alignment horizontal="center" vertical="center" wrapText="1" readingOrder="1"/>
    </xf>
    <xf numFmtId="168" fontId="38" fillId="12" borderId="30" xfId="1" applyNumberFormat="1" applyFont="1" applyFill="1" applyBorder="1" applyAlignment="1">
      <alignment horizontal="center" vertical="center" wrapText="1" readingOrder="1"/>
    </xf>
    <xf numFmtId="0" fontId="42" fillId="4" borderId="1" xfId="0" quotePrefix="1" applyFont="1" applyFill="1" applyBorder="1" applyAlignment="1">
      <alignment horizontal="left" vertical="center" wrapText="1" indent="1" readingOrder="1"/>
    </xf>
    <xf numFmtId="168" fontId="38" fillId="12" borderId="51" xfId="1" applyNumberFormat="1" applyFont="1" applyFill="1" applyBorder="1" applyAlignment="1">
      <alignment horizontal="center" vertical="center" wrapText="1" readingOrder="1"/>
    </xf>
    <xf numFmtId="168" fontId="38" fillId="12" borderId="4" xfId="1" applyNumberFormat="1" applyFont="1" applyFill="1" applyBorder="1" applyAlignment="1">
      <alignment horizontal="center" vertical="center" wrapText="1" readingOrder="1"/>
    </xf>
    <xf numFmtId="0" fontId="40" fillId="4" borderId="5" xfId="0" applyFont="1" applyFill="1" applyBorder="1" applyAlignment="1">
      <alignment horizontal="left" vertical="center" wrapText="1" indent="3" readingOrder="1"/>
    </xf>
    <xf numFmtId="168" fontId="37" fillId="0" borderId="42" xfId="1" applyNumberFormat="1" applyFont="1" applyBorder="1" applyAlignment="1">
      <alignment horizontal="center" vertical="center" wrapText="1" readingOrder="1"/>
    </xf>
    <xf numFmtId="168" fontId="37" fillId="0" borderId="31" xfId="1" applyNumberFormat="1" applyFont="1" applyBorder="1" applyAlignment="1">
      <alignment horizontal="center" vertical="center" wrapText="1" readingOrder="1"/>
    </xf>
    <xf numFmtId="168" fontId="37" fillId="12" borderId="42" xfId="1" applyNumberFormat="1" applyFont="1" applyFill="1" applyBorder="1" applyAlignment="1">
      <alignment horizontal="center" vertical="center" wrapText="1" readingOrder="1"/>
    </xf>
    <xf numFmtId="168" fontId="37" fillId="12" borderId="31" xfId="1" applyNumberFormat="1" applyFont="1" applyFill="1" applyBorder="1" applyAlignment="1">
      <alignment horizontal="center" vertical="center" wrapText="1" readingOrder="1"/>
    </xf>
    <xf numFmtId="0" fontId="40" fillId="4" borderId="8" xfId="0" applyFont="1" applyFill="1" applyBorder="1" applyAlignment="1">
      <alignment horizontal="left" vertical="center" wrapText="1" indent="3" readingOrder="1"/>
    </xf>
    <xf numFmtId="168" fontId="37" fillId="0" borderId="44" xfId="1" applyNumberFormat="1" applyFont="1" applyBorder="1" applyAlignment="1">
      <alignment horizontal="center" vertical="center" wrapText="1" readingOrder="1"/>
    </xf>
    <xf numFmtId="168" fontId="37" fillId="0" borderId="32" xfId="1" applyNumberFormat="1" applyFont="1" applyBorder="1" applyAlignment="1">
      <alignment horizontal="center" vertical="center" wrapText="1" readingOrder="1"/>
    </xf>
    <xf numFmtId="168" fontId="37" fillId="12" borderId="44" xfId="1" applyNumberFormat="1" applyFont="1" applyFill="1" applyBorder="1" applyAlignment="1">
      <alignment horizontal="center" vertical="center" wrapText="1" readingOrder="1"/>
    </xf>
    <xf numFmtId="168" fontId="37" fillId="12" borderId="32" xfId="1" applyNumberFormat="1" applyFont="1" applyFill="1" applyBorder="1" applyAlignment="1">
      <alignment horizontal="center" vertical="center" wrapText="1" readingOrder="1"/>
    </xf>
    <xf numFmtId="168" fontId="37" fillId="0" borderId="52" xfId="1" applyNumberFormat="1" applyFont="1" applyBorder="1" applyAlignment="1">
      <alignment horizontal="center" vertical="center" wrapText="1" readingOrder="1"/>
    </xf>
    <xf numFmtId="168" fontId="37" fillId="0" borderId="29" xfId="1" applyNumberFormat="1" applyFont="1" applyBorder="1" applyAlignment="1">
      <alignment horizontal="center" vertical="center" wrapText="1" readingOrder="1"/>
    </xf>
    <xf numFmtId="168" fontId="37" fillId="12" borderId="52" xfId="1" applyNumberFormat="1" applyFont="1" applyFill="1" applyBorder="1" applyAlignment="1">
      <alignment horizontal="center" vertical="center" wrapText="1" readingOrder="1"/>
    </xf>
    <xf numFmtId="168" fontId="37" fillId="12" borderId="29" xfId="1" applyNumberFormat="1" applyFont="1" applyFill="1" applyBorder="1" applyAlignment="1">
      <alignment horizontal="center" vertical="center" wrapText="1" readingOrder="1"/>
    </xf>
    <xf numFmtId="0" fontId="38" fillId="6" borderId="5" xfId="0" applyFont="1" applyFill="1" applyBorder="1" applyAlignment="1">
      <alignment horizontal="left" vertical="center" wrapText="1" indent="1" readingOrder="1"/>
    </xf>
    <xf numFmtId="168" fontId="38" fillId="6" borderId="16" xfId="1" applyNumberFormat="1" applyFont="1" applyFill="1" applyBorder="1" applyAlignment="1">
      <alignment horizontal="center" vertical="center" wrapText="1" readingOrder="1"/>
    </xf>
    <xf numFmtId="0" fontId="49" fillId="0" borderId="0" xfId="0" applyFont="1" applyAlignment="1">
      <alignment horizontal="center" vertical="center"/>
    </xf>
    <xf numFmtId="0" fontId="47" fillId="0" borderId="19" xfId="0" applyFont="1" applyBorder="1" applyAlignment="1">
      <alignment horizontal="center"/>
    </xf>
    <xf numFmtId="0" fontId="38" fillId="2" borderId="1" xfId="0" applyFont="1" applyFill="1" applyBorder="1" applyAlignment="1">
      <alignment horizontal="left" vertical="center" wrapText="1"/>
    </xf>
    <xf numFmtId="0" fontId="49" fillId="6" borderId="3" xfId="0" applyFont="1" applyFill="1" applyBorder="1" applyAlignment="1">
      <alignment horizontal="center" vertical="center" wrapText="1" readingOrder="1"/>
    </xf>
    <xf numFmtId="0" fontId="47" fillId="0" borderId="23" xfId="0" applyFont="1" applyBorder="1"/>
    <xf numFmtId="0" fontId="38" fillId="2" borderId="3" xfId="0" applyFont="1" applyFill="1" applyBorder="1" applyAlignment="1">
      <alignment horizontal="center" vertical="center" wrapText="1"/>
    </xf>
    <xf numFmtId="0" fontId="49" fillId="6" borderId="1" xfId="0" applyFont="1" applyFill="1" applyBorder="1" applyAlignment="1">
      <alignment horizontal="center" vertical="center" wrapText="1" readingOrder="1"/>
    </xf>
    <xf numFmtId="0" fontId="66" fillId="0" borderId="23" xfId="11" applyFont="1" applyBorder="1" applyAlignment="1">
      <alignment horizontal="left" indent="1"/>
    </xf>
    <xf numFmtId="166" fontId="57" fillId="0" borderId="0" xfId="0" applyNumberFormat="1" applyFont="1"/>
    <xf numFmtId="164" fontId="57" fillId="0" borderId="0" xfId="0" applyNumberFormat="1" applyFont="1"/>
    <xf numFmtId="0" fontId="66" fillId="0" borderId="0" xfId="11" applyFont="1" applyAlignment="1">
      <alignment horizontal="left" indent="1"/>
    </xf>
    <xf numFmtId="9" fontId="47" fillId="0" borderId="0" xfId="2" applyFont="1"/>
    <xf numFmtId="0" fontId="53" fillId="0" borderId="0" xfId="0" applyFont="1" applyAlignment="1">
      <alignment vertical="top" readingOrder="1"/>
    </xf>
    <xf numFmtId="0" fontId="38" fillId="0" borderId="0" xfId="0" applyFont="1" applyAlignment="1">
      <alignment horizontal="left" vertical="center" indent="1" readingOrder="1"/>
    </xf>
    <xf numFmtId="166" fontId="37" fillId="0" borderId="0" xfId="1" applyNumberFormat="1" applyFont="1" applyFill="1" applyBorder="1" applyAlignment="1">
      <alignment horizontal="right" vertical="center" wrapText="1" indent="2" readingOrder="1"/>
    </xf>
    <xf numFmtId="0" fontId="38" fillId="2" borderId="1" xfId="0" applyFont="1" applyFill="1" applyBorder="1" applyAlignment="1">
      <alignment horizontal="center" vertical="center" wrapText="1"/>
    </xf>
    <xf numFmtId="0" fontId="53" fillId="0" borderId="0" xfId="0" applyFont="1" applyAlignment="1">
      <alignment vertical="top" wrapText="1" readingOrder="1"/>
    </xf>
    <xf numFmtId="0" fontId="43" fillId="6" borderId="1" xfId="0" applyFont="1" applyFill="1" applyBorder="1" applyAlignment="1">
      <alignment horizontal="center" vertical="center" wrapText="1" readingOrder="1"/>
    </xf>
    <xf numFmtId="170" fontId="47" fillId="0" borderId="0" xfId="0" applyNumberFormat="1" applyFont="1"/>
    <xf numFmtId="166" fontId="37" fillId="0" borderId="3" xfId="1" applyNumberFormat="1" applyFont="1" applyFill="1" applyBorder="1" applyAlignment="1">
      <alignment horizontal="center" vertical="center" wrapText="1" readingOrder="1"/>
    </xf>
    <xf numFmtId="0" fontId="47" fillId="2" borderId="0" xfId="0" applyFont="1" applyFill="1"/>
    <xf numFmtId="0" fontId="55" fillId="5" borderId="0" xfId="0" applyFont="1" applyFill="1" applyAlignment="1">
      <alignment horizontal="center" vertical="center" wrapText="1"/>
    </xf>
    <xf numFmtId="0" fontId="49" fillId="6" borderId="0" xfId="0" applyFont="1" applyFill="1"/>
    <xf numFmtId="0" fontId="47" fillId="6" borderId="0" xfId="0" applyFont="1" applyFill="1"/>
    <xf numFmtId="0" fontId="49" fillId="2" borderId="0" xfId="0" applyFont="1" applyFill="1"/>
    <xf numFmtId="0" fontId="70" fillId="2" borderId="0" xfId="6" applyFont="1" applyFill="1" applyAlignment="1">
      <alignment vertical="center"/>
    </xf>
    <xf numFmtId="0" fontId="70" fillId="5" borderId="0" xfId="6" applyFont="1" applyFill="1" applyAlignment="1">
      <alignment horizontal="right" vertical="center"/>
    </xf>
    <xf numFmtId="0" fontId="71" fillId="5" borderId="0" xfId="0" applyFont="1" applyFill="1" applyAlignment="1">
      <alignment horizontal="right" vertical="center" wrapText="1"/>
    </xf>
    <xf numFmtId="0" fontId="72" fillId="4" borderId="2" xfId="0" applyFont="1" applyFill="1" applyBorder="1" applyAlignment="1">
      <alignment horizontal="left" vertical="center" wrapText="1" indent="1" readingOrder="1"/>
    </xf>
    <xf numFmtId="3" fontId="65" fillId="2" borderId="0" xfId="1" applyNumberFormat="1" applyFont="1" applyFill="1" applyBorder="1" applyAlignment="1">
      <alignment horizontal="right" vertical="center" wrapText="1" readingOrder="1"/>
    </xf>
    <xf numFmtId="0" fontId="65" fillId="6" borderId="17" xfId="0" applyFont="1" applyFill="1" applyBorder="1" applyAlignment="1">
      <alignment horizontal="left" vertical="center" wrapText="1" indent="1" readingOrder="1"/>
    </xf>
    <xf numFmtId="166" fontId="65" fillId="6" borderId="0" xfId="1" applyNumberFormat="1" applyFont="1" applyFill="1" applyBorder="1" applyAlignment="1">
      <alignment horizontal="right" vertical="center" wrapText="1" readingOrder="1"/>
    </xf>
    <xf numFmtId="171" fontId="57" fillId="0" borderId="0" xfId="0" applyNumberFormat="1" applyFont="1"/>
    <xf numFmtId="3" fontId="47" fillId="0" borderId="0" xfId="0" applyNumberFormat="1" applyFont="1"/>
    <xf numFmtId="0" fontId="38" fillId="2" borderId="1" xfId="0" applyFont="1" applyFill="1" applyBorder="1" applyAlignment="1">
      <alignment horizontal="left" vertical="center"/>
    </xf>
    <xf numFmtId="0" fontId="61" fillId="0" borderId="0" xfId="0" applyFont="1" applyAlignment="1">
      <alignment horizontal="left" vertical="center"/>
    </xf>
    <xf numFmtId="168" fontId="38" fillId="2" borderId="51" xfId="1" applyNumberFormat="1" applyFont="1" applyFill="1" applyBorder="1" applyAlignment="1">
      <alignment horizontal="center" vertical="center" wrapText="1" readingOrder="1"/>
    </xf>
    <xf numFmtId="168" fontId="38" fillId="2" borderId="4" xfId="1" applyNumberFormat="1" applyFont="1" applyFill="1" applyBorder="1" applyAlignment="1">
      <alignment horizontal="center" vertical="center" wrapText="1" readingOrder="1"/>
    </xf>
    <xf numFmtId="168" fontId="37" fillId="2" borderId="42" xfId="1" applyNumberFormat="1" applyFont="1" applyFill="1" applyBorder="1" applyAlignment="1">
      <alignment horizontal="center" vertical="center" wrapText="1" readingOrder="1"/>
    </xf>
    <xf numFmtId="168" fontId="37" fillId="2" borderId="31" xfId="1" applyNumberFormat="1" applyFont="1" applyFill="1" applyBorder="1" applyAlignment="1">
      <alignment horizontal="center" vertical="center" wrapText="1" readingOrder="1"/>
    </xf>
    <xf numFmtId="168" fontId="37" fillId="2" borderId="44" xfId="1" applyNumberFormat="1" applyFont="1" applyFill="1" applyBorder="1" applyAlignment="1">
      <alignment horizontal="center" vertical="center" wrapText="1" readingOrder="1"/>
    </xf>
    <xf numFmtId="168" fontId="37" fillId="2" borderId="32" xfId="1" applyNumberFormat="1" applyFont="1" applyFill="1" applyBorder="1" applyAlignment="1">
      <alignment horizontal="center" vertical="center" wrapText="1" readingOrder="1"/>
    </xf>
    <xf numFmtId="168" fontId="37" fillId="2" borderId="52" xfId="1" applyNumberFormat="1" applyFont="1" applyFill="1" applyBorder="1" applyAlignment="1">
      <alignment horizontal="center" vertical="center" wrapText="1" readingOrder="1"/>
    </xf>
    <xf numFmtId="168" fontId="37" fillId="2" borderId="29" xfId="1" applyNumberFormat="1" applyFont="1" applyFill="1" applyBorder="1" applyAlignment="1">
      <alignment horizontal="center" vertical="center" wrapText="1" readingOrder="1"/>
    </xf>
    <xf numFmtId="0" fontId="67" fillId="0" borderId="0" xfId="0" applyFont="1" applyAlignment="1">
      <alignment vertical="top" wrapText="1" readingOrder="1"/>
    </xf>
    <xf numFmtId="168" fontId="38" fillId="6" borderId="0" xfId="1" applyNumberFormat="1" applyFont="1" applyFill="1" applyBorder="1" applyAlignment="1">
      <alignment horizontal="center" vertical="center" wrapText="1" readingOrder="1"/>
    </xf>
    <xf numFmtId="168" fontId="37" fillId="0" borderId="0" xfId="1" applyNumberFormat="1" applyFont="1" applyBorder="1" applyAlignment="1">
      <alignment horizontal="center" vertical="center" wrapText="1" readingOrder="1"/>
    </xf>
    <xf numFmtId="169" fontId="37" fillId="0" borderId="0" xfId="2" applyNumberFormat="1" applyFont="1" applyBorder="1" applyAlignment="1">
      <alignment horizontal="center" vertical="center" wrapText="1" readingOrder="1"/>
    </xf>
    <xf numFmtId="0" fontId="73" fillId="0" borderId="0" xfId="0" applyFont="1" applyAlignment="1">
      <alignment vertical="center"/>
    </xf>
    <xf numFmtId="0" fontId="69" fillId="8" borderId="53" xfId="0" applyFont="1" applyFill="1" applyBorder="1" applyAlignment="1">
      <alignment vertical="center"/>
    </xf>
    <xf numFmtId="0" fontId="74" fillId="8" borderId="53" xfId="0" applyFont="1" applyFill="1" applyBorder="1" applyAlignment="1">
      <alignment vertical="center"/>
    </xf>
    <xf numFmtId="0" fontId="68" fillId="8" borderId="54" xfId="0" applyFont="1" applyFill="1" applyBorder="1" applyAlignment="1">
      <alignment vertical="center"/>
    </xf>
    <xf numFmtId="0" fontId="74" fillId="8" borderId="54" xfId="0" applyFont="1" applyFill="1" applyBorder="1" applyAlignment="1">
      <alignment vertical="center"/>
    </xf>
    <xf numFmtId="3" fontId="74" fillId="0" borderId="54" xfId="0" applyNumberFormat="1" applyFont="1" applyBorder="1" applyAlignment="1">
      <alignment horizontal="right" vertical="center"/>
    </xf>
    <xf numFmtId="3" fontId="74" fillId="0" borderId="54" xfId="0" applyNumberFormat="1" applyFont="1" applyBorder="1" applyAlignment="1">
      <alignment horizontal="right" vertical="center" wrapText="1"/>
    </xf>
    <xf numFmtId="0" fontId="76" fillId="8" borderId="54" xfId="0" applyFont="1" applyFill="1" applyBorder="1" applyAlignment="1">
      <alignment horizontal="center" vertical="center"/>
    </xf>
    <xf numFmtId="3" fontId="61" fillId="0" borderId="54" xfId="0" applyNumberFormat="1" applyFont="1" applyBorder="1" applyAlignment="1">
      <alignment horizontal="right" vertical="center" wrapText="1"/>
    </xf>
    <xf numFmtId="0" fontId="74" fillId="8" borderId="54" xfId="0" applyFont="1" applyFill="1" applyBorder="1" applyAlignment="1">
      <alignment vertical="center" wrapText="1"/>
    </xf>
    <xf numFmtId="0" fontId="69" fillId="8" borderId="54" xfId="0" applyFont="1" applyFill="1" applyBorder="1" applyAlignment="1">
      <alignment vertical="center"/>
    </xf>
    <xf numFmtId="0" fontId="68" fillId="8" borderId="54" xfId="0" applyFont="1" applyFill="1" applyBorder="1" applyAlignment="1">
      <alignment horizontal="center" vertical="center"/>
    </xf>
    <xf numFmtId="0" fontId="68" fillId="8" borderId="54" xfId="0" applyFont="1" applyFill="1" applyBorder="1" applyAlignment="1">
      <alignment vertical="center" wrapText="1"/>
    </xf>
    <xf numFmtId="0" fontId="68" fillId="8" borderId="54" xfId="0" applyFont="1" applyFill="1" applyBorder="1" applyAlignment="1">
      <alignment horizontal="center" vertical="center" wrapText="1"/>
    </xf>
    <xf numFmtId="0" fontId="69" fillId="8" borderId="54" xfId="0" applyFont="1" applyFill="1" applyBorder="1" applyAlignment="1">
      <alignment vertical="center" wrapText="1"/>
    </xf>
    <xf numFmtId="0" fontId="74" fillId="0" borderId="54" xfId="0" applyFont="1" applyBorder="1" applyAlignment="1">
      <alignment horizontal="right" vertical="center" wrapText="1"/>
    </xf>
    <xf numFmtId="0" fontId="76" fillId="8" borderId="54" xfId="0" applyFont="1" applyFill="1" applyBorder="1" applyAlignment="1">
      <alignment horizontal="right" vertical="center"/>
    </xf>
    <xf numFmtId="0" fontId="74" fillId="0" borderId="0" xfId="0" applyFont="1" applyAlignment="1">
      <alignment vertical="center"/>
    </xf>
    <xf numFmtId="0" fontId="38" fillId="6" borderId="17" xfId="0" applyFont="1" applyFill="1" applyBorder="1" applyAlignment="1">
      <alignment horizontal="left" vertical="center" wrapText="1" indent="1" readingOrder="1"/>
    </xf>
    <xf numFmtId="168" fontId="38" fillId="2" borderId="18" xfId="1" applyNumberFormat="1" applyFont="1" applyFill="1" applyBorder="1" applyAlignment="1">
      <alignment horizontal="center" vertical="center" wrapText="1" readingOrder="1"/>
    </xf>
    <xf numFmtId="0" fontId="40" fillId="4" borderId="17" xfId="0" applyFont="1" applyFill="1" applyBorder="1" applyAlignment="1">
      <alignment horizontal="left" vertical="center" wrapText="1" indent="3" readingOrder="1"/>
    </xf>
    <xf numFmtId="168" fontId="37" fillId="2" borderId="45" xfId="1" applyNumberFormat="1" applyFont="1" applyFill="1" applyBorder="1" applyAlignment="1">
      <alignment horizontal="center" vertical="center" wrapText="1" readingOrder="1"/>
    </xf>
    <xf numFmtId="0" fontId="42" fillId="4" borderId="2" xfId="0" quotePrefix="1" applyFont="1" applyFill="1" applyBorder="1" applyAlignment="1">
      <alignment horizontal="left" vertical="center" wrapText="1" indent="1" readingOrder="1"/>
    </xf>
    <xf numFmtId="168" fontId="38" fillId="2" borderId="40" xfId="1" applyNumberFormat="1" applyFont="1" applyFill="1" applyBorder="1" applyAlignment="1">
      <alignment horizontal="center" vertical="center" wrapText="1" readingOrder="1"/>
    </xf>
    <xf numFmtId="168" fontId="38" fillId="2" borderId="41" xfId="1" applyNumberFormat="1" applyFont="1" applyFill="1" applyBorder="1" applyAlignment="1">
      <alignment horizontal="center" vertical="center" wrapText="1" readingOrder="1"/>
    </xf>
    <xf numFmtId="0" fontId="69" fillId="8" borderId="53" xfId="0" applyFont="1" applyFill="1" applyBorder="1" applyAlignment="1">
      <alignment horizontal="center" vertical="center"/>
    </xf>
    <xf numFmtId="3" fontId="68" fillId="8" borderId="54" xfId="0" applyNumberFormat="1" applyFont="1" applyFill="1" applyBorder="1" applyAlignment="1">
      <alignment horizontal="right" vertical="center"/>
    </xf>
    <xf numFmtId="0" fontId="68" fillId="8" borderId="54" xfId="0" applyFont="1" applyFill="1" applyBorder="1" applyAlignment="1">
      <alignment horizontal="right" vertical="center" wrapText="1"/>
    </xf>
    <xf numFmtId="3" fontId="68" fillId="8" borderId="54" xfId="0" applyNumberFormat="1" applyFont="1" applyFill="1" applyBorder="1" applyAlignment="1">
      <alignment horizontal="right" vertical="center" wrapText="1"/>
    </xf>
    <xf numFmtId="0" fontId="74" fillId="8" borderId="54" xfId="0" applyFont="1" applyFill="1" applyBorder="1" applyAlignment="1">
      <alignment horizontal="right" vertical="center"/>
    </xf>
    <xf numFmtId="3" fontId="69" fillId="8" borderId="54" xfId="0" applyNumberFormat="1" applyFont="1" applyFill="1" applyBorder="1" applyAlignment="1">
      <alignment horizontal="right" vertical="center"/>
    </xf>
    <xf numFmtId="0" fontId="69" fillId="8" borderId="25" xfId="0" applyFont="1" applyFill="1" applyBorder="1" applyAlignment="1">
      <alignment vertical="center"/>
    </xf>
    <xf numFmtId="0" fontId="74" fillId="8" borderId="25" xfId="0" applyFont="1" applyFill="1" applyBorder="1" applyAlignment="1">
      <alignment vertical="center"/>
    </xf>
    <xf numFmtId="3" fontId="69" fillId="8" borderId="25" xfId="0" applyNumberFormat="1" applyFont="1" applyFill="1" applyBorder="1" applyAlignment="1">
      <alignment horizontal="right" vertical="center"/>
    </xf>
    <xf numFmtId="0" fontId="74" fillId="0" borderId="0" xfId="0" applyFont="1"/>
    <xf numFmtId="49" fontId="61" fillId="0" borderId="0" xfId="7" applyNumberFormat="1" applyFont="1" applyAlignment="1">
      <alignment horizontal="left" vertical="center"/>
    </xf>
    <xf numFmtId="0" fontId="74" fillId="8" borderId="0" xfId="0" applyFont="1" applyFill="1" applyAlignment="1">
      <alignment vertical="center"/>
    </xf>
    <xf numFmtId="49" fontId="40" fillId="4" borderId="33" xfId="0" applyNumberFormat="1" applyFont="1" applyFill="1" applyBorder="1" applyAlignment="1">
      <alignment horizontal="left" vertical="center" wrapText="1" indent="5" readingOrder="1"/>
    </xf>
    <xf numFmtId="49" fontId="40" fillId="4" borderId="32" xfId="0" applyNumberFormat="1" applyFont="1" applyFill="1" applyBorder="1" applyAlignment="1">
      <alignment horizontal="left" vertical="center" wrapText="1" indent="5" readingOrder="1"/>
    </xf>
    <xf numFmtId="49" fontId="40" fillId="4" borderId="6" xfId="0" applyNumberFormat="1" applyFont="1" applyFill="1" applyBorder="1" applyAlignment="1">
      <alignment horizontal="left" vertical="center" wrapText="1" indent="5" readingOrder="1"/>
    </xf>
    <xf numFmtId="168" fontId="37" fillId="2" borderId="40" xfId="1" applyNumberFormat="1" applyFont="1" applyFill="1" applyBorder="1" applyAlignment="1">
      <alignment horizontal="center" vertical="center" wrapText="1" readingOrder="1"/>
    </xf>
    <xf numFmtId="168" fontId="37" fillId="2" borderId="41" xfId="1" applyNumberFormat="1" applyFont="1" applyFill="1" applyBorder="1" applyAlignment="1">
      <alignment horizontal="center" vertical="center" wrapText="1" readingOrder="1"/>
    </xf>
    <xf numFmtId="174" fontId="37" fillId="2" borderId="56" xfId="1" applyNumberFormat="1" applyFont="1" applyFill="1" applyBorder="1" applyAlignment="1">
      <alignment horizontal="center" vertical="center" wrapText="1" readingOrder="1"/>
    </xf>
    <xf numFmtId="174" fontId="37" fillId="2" borderId="57" xfId="1" applyNumberFormat="1" applyFont="1" applyFill="1" applyBorder="1" applyAlignment="1">
      <alignment horizontal="center" vertical="center" wrapText="1" readingOrder="1"/>
    </xf>
    <xf numFmtId="174" fontId="37" fillId="2" borderId="40" xfId="1" applyNumberFormat="1" applyFont="1" applyFill="1" applyBorder="1" applyAlignment="1">
      <alignment horizontal="center" vertical="center" wrapText="1" readingOrder="1"/>
    </xf>
    <xf numFmtId="174" fontId="37" fillId="2" borderId="41" xfId="1" applyNumberFormat="1" applyFont="1" applyFill="1" applyBorder="1" applyAlignment="1">
      <alignment horizontal="center" vertical="center" wrapText="1" readingOrder="1"/>
    </xf>
    <xf numFmtId="174" fontId="37" fillId="2" borderId="44" xfId="1" applyNumberFormat="1" applyFont="1" applyFill="1" applyBorder="1" applyAlignment="1">
      <alignment horizontal="center" vertical="center" wrapText="1" readingOrder="1"/>
    </xf>
    <xf numFmtId="174" fontId="37" fillId="2" borderId="45" xfId="1" applyNumberFormat="1" applyFont="1" applyFill="1" applyBorder="1" applyAlignment="1">
      <alignment horizontal="center" vertical="center" wrapText="1" readingOrder="1"/>
    </xf>
    <xf numFmtId="174" fontId="37" fillId="2" borderId="52" xfId="1" applyNumberFormat="1" applyFont="1" applyFill="1" applyBorder="1" applyAlignment="1">
      <alignment horizontal="center" vertical="center" wrapText="1" readingOrder="1"/>
    </xf>
    <xf numFmtId="174" fontId="37" fillId="2" borderId="55" xfId="1" applyNumberFormat="1" applyFont="1" applyFill="1" applyBorder="1" applyAlignment="1">
      <alignment horizontal="center" vertical="center" wrapText="1" readingOrder="1"/>
    </xf>
    <xf numFmtId="0" fontId="25" fillId="2" borderId="58" xfId="7" applyFont="1" applyFill="1" applyBorder="1" applyAlignment="1">
      <alignment horizontal="right" vertical="center" wrapText="1"/>
    </xf>
    <xf numFmtId="49" fontId="77" fillId="2" borderId="0" xfId="7" applyNumberFormat="1" applyFont="1" applyFill="1" applyAlignment="1">
      <alignment horizontal="center" vertical="center"/>
    </xf>
    <xf numFmtId="49" fontId="78" fillId="2" borderId="0" xfId="7" applyNumberFormat="1" applyFont="1" applyFill="1" applyAlignment="1">
      <alignment horizontal="left" vertical="center" wrapText="1"/>
    </xf>
    <xf numFmtId="49" fontId="79" fillId="2" borderId="0" xfId="7" applyNumberFormat="1" applyFont="1" applyFill="1" applyAlignment="1">
      <alignment horizontal="right" vertical="center" wrapText="1"/>
    </xf>
    <xf numFmtId="0" fontId="68" fillId="8" borderId="53" xfId="0" applyFont="1" applyFill="1" applyBorder="1" applyAlignment="1">
      <alignment vertical="center"/>
    </xf>
    <xf numFmtId="3" fontId="68" fillId="8" borderId="53" xfId="0" applyNumberFormat="1" applyFont="1" applyFill="1" applyBorder="1" applyAlignment="1">
      <alignment horizontal="right" vertical="center" wrapText="1"/>
    </xf>
    <xf numFmtId="0" fontId="69" fillId="8" borderId="0" xfId="0" applyFont="1" applyFill="1" applyAlignment="1">
      <alignment horizontal="right" vertical="center"/>
    </xf>
    <xf numFmtId="3" fontId="69" fillId="8" borderId="53" xfId="0" applyNumberFormat="1" applyFont="1" applyFill="1" applyBorder="1" applyAlignment="1">
      <alignment horizontal="right" vertical="center"/>
    </xf>
    <xf numFmtId="0" fontId="69" fillId="8" borderId="25" xfId="0" applyFont="1" applyFill="1" applyBorder="1" applyAlignment="1">
      <alignment vertical="center" wrapText="1"/>
    </xf>
    <xf numFmtId="3" fontId="74" fillId="13" borderId="54" xfId="0" applyNumberFormat="1" applyFont="1" applyFill="1" applyBorder="1" applyAlignment="1">
      <alignment horizontal="right" vertical="center"/>
    </xf>
    <xf numFmtId="3" fontId="61" fillId="13" borderId="54" xfId="0" applyNumberFormat="1" applyFont="1" applyFill="1" applyBorder="1" applyAlignment="1">
      <alignment horizontal="right" vertical="center"/>
    </xf>
    <xf numFmtId="0" fontId="74" fillId="13" borderId="54" xfId="0" applyFont="1" applyFill="1" applyBorder="1" applyAlignment="1">
      <alignment horizontal="right" vertical="center"/>
    </xf>
    <xf numFmtId="0" fontId="61" fillId="13" borderId="54" xfId="0" applyFont="1" applyFill="1" applyBorder="1" applyAlignment="1">
      <alignment horizontal="right" vertical="center"/>
    </xf>
    <xf numFmtId="0" fontId="74" fillId="13" borderId="54" xfId="0" applyFont="1" applyFill="1" applyBorder="1" applyAlignment="1">
      <alignment horizontal="right" vertical="center" wrapText="1"/>
    </xf>
    <xf numFmtId="3" fontId="61" fillId="13" borderId="25" xfId="0" applyNumberFormat="1" applyFont="1" applyFill="1" applyBorder="1" applyAlignment="1">
      <alignment horizontal="right" vertical="center"/>
    </xf>
    <xf numFmtId="3" fontId="74" fillId="13" borderId="53" xfId="0" applyNumberFormat="1" applyFont="1" applyFill="1" applyBorder="1" applyAlignment="1">
      <alignment horizontal="right" vertical="center"/>
    </xf>
    <xf numFmtId="168" fontId="38" fillId="12" borderId="16" xfId="1" applyNumberFormat="1" applyFont="1" applyFill="1" applyBorder="1" applyAlignment="1">
      <alignment horizontal="center" vertical="center" wrapText="1" readingOrder="1"/>
    </xf>
    <xf numFmtId="0" fontId="61" fillId="8" borderId="27" xfId="0" applyFont="1" applyFill="1" applyBorder="1" applyAlignment="1">
      <alignment vertical="center" wrapText="1"/>
    </xf>
    <xf numFmtId="0" fontId="77" fillId="2" borderId="14" xfId="7" applyFont="1" applyFill="1" applyBorder="1" applyAlignment="1">
      <alignment horizontal="center" vertical="center"/>
    </xf>
    <xf numFmtId="168" fontId="78" fillId="13" borderId="14" xfId="9" applyNumberFormat="1" applyFont="1" applyFill="1" applyBorder="1" applyAlignment="1">
      <alignment horizontal="right" vertical="center"/>
    </xf>
    <xf numFmtId="168" fontId="77" fillId="13" borderId="14" xfId="9" applyNumberFormat="1" applyFont="1" applyFill="1" applyBorder="1" applyAlignment="1">
      <alignment horizontal="right" vertical="center"/>
    </xf>
    <xf numFmtId="0" fontId="78" fillId="2" borderId="14" xfId="7" applyFont="1" applyFill="1" applyBorder="1" applyAlignment="1">
      <alignment horizontal="center" vertical="center"/>
    </xf>
    <xf numFmtId="0" fontId="37" fillId="0" borderId="0" xfId="0" applyFont="1" applyAlignment="1">
      <alignment horizontal="left" wrapText="1" readingOrder="1"/>
    </xf>
    <xf numFmtId="0" fontId="38" fillId="10" borderId="0" xfId="0" applyFont="1" applyFill="1" applyAlignment="1">
      <alignment horizontal="left" wrapText="1" readingOrder="1"/>
    </xf>
    <xf numFmtId="49" fontId="71" fillId="5" borderId="11" xfId="7" applyNumberFormat="1" applyFont="1" applyFill="1" applyBorder="1" applyAlignment="1">
      <alignment horizontal="center" vertical="center"/>
    </xf>
    <xf numFmtId="49" fontId="71" fillId="5" borderId="9" xfId="7" applyNumberFormat="1" applyFont="1" applyFill="1" applyBorder="1" applyAlignment="1">
      <alignment horizontal="left" vertical="center"/>
    </xf>
    <xf numFmtId="49" fontId="80" fillId="5" borderId="10" xfId="7" applyNumberFormat="1" applyFont="1" applyFill="1" applyBorder="1" applyAlignment="1">
      <alignment horizontal="center" vertical="center"/>
    </xf>
    <xf numFmtId="49" fontId="19" fillId="5" borderId="9" xfId="7" applyNumberFormat="1" applyFont="1" applyFill="1" applyBorder="1" applyAlignment="1">
      <alignment horizontal="left" vertical="center"/>
    </xf>
    <xf numFmtId="49" fontId="31" fillId="5" borderId="10" xfId="7" applyNumberFormat="1" applyFont="1" applyFill="1" applyBorder="1" applyAlignment="1">
      <alignment horizontal="center" vertical="center"/>
    </xf>
    <xf numFmtId="49" fontId="71" fillId="5" borderId="10" xfId="7" applyNumberFormat="1" applyFont="1" applyFill="1" applyBorder="1" applyAlignment="1">
      <alignment horizontal="right" vertical="center"/>
    </xf>
    <xf numFmtId="49" fontId="2" fillId="2" borderId="0" xfId="7" applyNumberFormat="1" applyFont="1" applyFill="1" applyAlignment="1">
      <alignment horizontal="center" vertical="center"/>
    </xf>
    <xf numFmtId="0" fontId="3" fillId="2" borderId="0" xfId="7" applyFont="1" applyFill="1" applyAlignment="1">
      <alignment horizontal="left" vertical="center" wrapText="1"/>
    </xf>
    <xf numFmtId="0" fontId="25" fillId="2" borderId="0" xfId="7" applyFont="1" applyFill="1" applyAlignment="1">
      <alignment horizontal="right" vertical="center" wrapText="1"/>
    </xf>
    <xf numFmtId="49" fontId="2" fillId="2" borderId="59" xfId="7" applyNumberFormat="1" applyFont="1" applyFill="1" applyBorder="1" applyAlignment="1">
      <alignment horizontal="left" vertical="center"/>
    </xf>
    <xf numFmtId="49" fontId="4" fillId="5" borderId="9" xfId="7" applyNumberFormat="1" applyFont="1" applyFill="1" applyBorder="1" applyAlignment="1">
      <alignment horizontal="left" vertical="center"/>
    </xf>
    <xf numFmtId="49" fontId="4" fillId="5" borderId="10" xfId="7" applyNumberFormat="1" applyFont="1" applyFill="1" applyBorder="1" applyAlignment="1">
      <alignment horizontal="left" vertical="center"/>
    </xf>
    <xf numFmtId="49" fontId="19" fillId="5" borderId="10" xfId="7" applyNumberFormat="1" applyFont="1" applyFill="1" applyBorder="1" applyAlignment="1">
      <alignment horizontal="center" vertical="center"/>
    </xf>
    <xf numFmtId="49" fontId="19" fillId="5" borderId="10" xfId="7" applyNumberFormat="1" applyFont="1" applyFill="1" applyBorder="1" applyAlignment="1">
      <alignment horizontal="right" vertical="center"/>
    </xf>
    <xf numFmtId="49" fontId="19" fillId="5" borderId="11" xfId="7" applyNumberFormat="1" applyFont="1" applyFill="1" applyBorder="1" applyAlignment="1">
      <alignment horizontal="right" vertical="center"/>
    </xf>
    <xf numFmtId="0" fontId="16" fillId="5" borderId="9" xfId="0" applyFont="1" applyFill="1" applyBorder="1" applyAlignment="1">
      <alignment horizontal="center" vertical="center" wrapText="1" readingOrder="1"/>
    </xf>
    <xf numFmtId="0" fontId="16" fillId="5" borderId="10" xfId="0" applyFont="1" applyFill="1" applyBorder="1" applyAlignment="1">
      <alignment horizontal="center" vertical="center" wrapText="1" readingOrder="1"/>
    </xf>
    <xf numFmtId="0" fontId="17" fillId="9" borderId="10" xfId="0" applyFont="1" applyFill="1" applyBorder="1" applyAlignment="1">
      <alignment horizontal="center" vertical="center" wrapText="1" readingOrder="1"/>
    </xf>
    <xf numFmtId="0" fontId="16" fillId="5" borderId="11" xfId="0" applyFont="1" applyFill="1" applyBorder="1" applyAlignment="1">
      <alignment horizontal="center" vertical="center" wrapText="1" readingOrder="1"/>
    </xf>
    <xf numFmtId="0" fontId="81" fillId="0" borderId="0" xfId="0" applyFont="1"/>
    <xf numFmtId="0" fontId="82" fillId="0" borderId="0" xfId="0" applyFont="1" applyAlignment="1">
      <alignment horizontal="center"/>
    </xf>
    <xf numFmtId="0" fontId="48" fillId="0" borderId="0" xfId="0" applyFont="1"/>
    <xf numFmtId="0" fontId="81" fillId="0" borderId="13" xfId="0" applyFont="1" applyBorder="1"/>
    <xf numFmtId="0" fontId="83" fillId="0" borderId="0" xfId="0" applyFont="1"/>
    <xf numFmtId="0" fontId="84" fillId="0" borderId="0" xfId="0" applyFont="1" applyAlignment="1">
      <alignment horizontal="center" vertical="center" wrapText="1" readingOrder="1"/>
    </xf>
    <xf numFmtId="0" fontId="84" fillId="12" borderId="0" xfId="0" applyFont="1" applyFill="1" applyAlignment="1">
      <alignment horizontal="center" vertical="center" wrapText="1" readingOrder="1"/>
    </xf>
    <xf numFmtId="0" fontId="85" fillId="10" borderId="0" xfId="0" applyFont="1" applyFill="1" applyAlignment="1">
      <alignment horizontal="center" vertical="center" wrapText="1" readingOrder="1"/>
    </xf>
    <xf numFmtId="2" fontId="84" fillId="12" borderId="0" xfId="0" applyNumberFormat="1" applyFont="1" applyFill="1" applyAlignment="1">
      <alignment horizontal="center" vertical="center" wrapText="1" readingOrder="1"/>
    </xf>
    <xf numFmtId="2" fontId="84" fillId="0" borderId="0" xfId="0" applyNumberFormat="1" applyFont="1" applyAlignment="1">
      <alignment horizontal="center" vertical="center" wrapText="1" readingOrder="1"/>
    </xf>
    <xf numFmtId="175" fontId="49" fillId="6" borderId="0" xfId="0" applyNumberFormat="1" applyFont="1" applyFill="1" applyAlignment="1">
      <alignment horizontal="center"/>
    </xf>
    <xf numFmtId="175" fontId="49" fillId="2" borderId="0" xfId="0" applyNumberFormat="1" applyFont="1" applyFill="1" applyAlignment="1">
      <alignment horizontal="center"/>
    </xf>
    <xf numFmtId="175" fontId="47" fillId="2" borderId="0" xfId="0" applyNumberFormat="1" applyFont="1" applyFill="1" applyAlignment="1">
      <alignment horizontal="center"/>
    </xf>
    <xf numFmtId="175" fontId="47" fillId="6" borderId="0" xfId="0" applyNumberFormat="1" applyFont="1" applyFill="1" applyAlignment="1">
      <alignment horizontal="center"/>
    </xf>
    <xf numFmtId="173" fontId="39" fillId="2" borderId="50" xfId="1" applyNumberFormat="1" applyFont="1" applyFill="1" applyBorder="1" applyAlignment="1">
      <alignment horizontal="center" vertical="center" wrapText="1" readingOrder="1"/>
    </xf>
    <xf numFmtId="173" fontId="39" fillId="2" borderId="0" xfId="1" applyNumberFormat="1" applyFont="1" applyFill="1" applyBorder="1" applyAlignment="1">
      <alignment horizontal="center" vertical="center" wrapText="1" readingOrder="1"/>
    </xf>
    <xf numFmtId="0" fontId="43" fillId="6" borderId="0" xfId="0" applyFont="1" applyFill="1"/>
    <xf numFmtId="168" fontId="37" fillId="2" borderId="56" xfId="1" applyNumberFormat="1" applyFont="1" applyFill="1" applyBorder="1" applyAlignment="1">
      <alignment horizontal="center" vertical="center" wrapText="1" readingOrder="1"/>
    </xf>
    <xf numFmtId="168" fontId="37" fillId="2" borderId="57" xfId="1" applyNumberFormat="1" applyFont="1" applyFill="1" applyBorder="1" applyAlignment="1">
      <alignment horizontal="center" vertical="center" wrapText="1" readingOrder="1"/>
    </xf>
    <xf numFmtId="174" fontId="47" fillId="0" borderId="0" xfId="0" applyNumberFormat="1" applyFont="1"/>
    <xf numFmtId="174" fontId="47" fillId="0" borderId="0" xfId="2" applyNumberFormat="1" applyFont="1"/>
    <xf numFmtId="173" fontId="37" fillId="2" borderId="44" xfId="1" applyNumberFormat="1" applyFont="1" applyFill="1" applyBorder="1" applyAlignment="1">
      <alignment horizontal="center" vertical="center" wrapText="1" readingOrder="1"/>
    </xf>
    <xf numFmtId="173" fontId="37" fillId="2" borderId="45" xfId="1" applyNumberFormat="1" applyFont="1" applyFill="1" applyBorder="1" applyAlignment="1">
      <alignment horizontal="center" vertical="center" wrapText="1" readingOrder="1"/>
    </xf>
    <xf numFmtId="173" fontId="37" fillId="2" borderId="40" xfId="1" applyNumberFormat="1" applyFont="1" applyFill="1" applyBorder="1" applyAlignment="1">
      <alignment horizontal="center" vertical="center" wrapText="1" readingOrder="1"/>
    </xf>
    <xf numFmtId="173" fontId="37" fillId="2" borderId="41" xfId="1" applyNumberFormat="1" applyFont="1" applyFill="1" applyBorder="1" applyAlignment="1">
      <alignment horizontal="center" vertical="center" wrapText="1" readingOrder="1"/>
    </xf>
    <xf numFmtId="173" fontId="37" fillId="2" borderId="52" xfId="1" applyNumberFormat="1" applyFont="1" applyFill="1" applyBorder="1" applyAlignment="1">
      <alignment horizontal="center" vertical="center" wrapText="1" readingOrder="1"/>
    </xf>
    <xf numFmtId="173" fontId="37" fillId="2" borderId="55" xfId="1" applyNumberFormat="1" applyFont="1" applyFill="1" applyBorder="1" applyAlignment="1">
      <alignment horizontal="center" vertical="center" wrapText="1" readingOrder="1"/>
    </xf>
    <xf numFmtId="169" fontId="47" fillId="0" borderId="0" xfId="0" applyNumberFormat="1" applyFont="1"/>
    <xf numFmtId="165" fontId="53" fillId="0" borderId="0" xfId="5" applyFont="1" applyAlignment="1">
      <alignment vertical="top" readingOrder="1"/>
    </xf>
    <xf numFmtId="168" fontId="47" fillId="0" borderId="0" xfId="0" applyNumberFormat="1" applyFont="1"/>
    <xf numFmtId="165" fontId="47" fillId="0" borderId="0" xfId="5" applyFont="1"/>
    <xf numFmtId="169" fontId="47" fillId="0" borderId="0" xfId="5" applyNumberFormat="1" applyFont="1"/>
    <xf numFmtId="176" fontId="47" fillId="0" borderId="0" xfId="0" applyNumberFormat="1" applyFont="1"/>
    <xf numFmtId="165" fontId="53" fillId="0" borderId="0" xfId="5" applyFont="1" applyAlignment="1">
      <alignment wrapText="1"/>
    </xf>
    <xf numFmtId="165" fontId="53" fillId="0" borderId="0" xfId="7" applyNumberFormat="1" applyFont="1" applyAlignment="1">
      <alignment wrapText="1"/>
    </xf>
    <xf numFmtId="177" fontId="49" fillId="6" borderId="0" xfId="15" applyNumberFormat="1" applyFont="1" applyFill="1" applyAlignment="1" applyProtection="1">
      <alignment horizontal="center" vertical="center"/>
      <protection locked="0"/>
    </xf>
    <xf numFmtId="177" fontId="86" fillId="2" borderId="0" xfId="15" applyNumberFormat="1" applyFont="1" applyFill="1" applyAlignment="1" applyProtection="1">
      <alignment horizontal="right" vertical="center"/>
      <protection locked="0"/>
    </xf>
    <xf numFmtId="177" fontId="86" fillId="6" borderId="0" xfId="15" applyNumberFormat="1" applyFont="1" applyFill="1" applyAlignment="1" applyProtection="1">
      <alignment horizontal="right" vertical="center"/>
      <protection locked="0"/>
    </xf>
    <xf numFmtId="49" fontId="71" fillId="5" borderId="10" xfId="7" applyNumberFormat="1" applyFont="1" applyFill="1" applyBorder="1" applyAlignment="1">
      <alignment horizontal="center" vertical="center"/>
    </xf>
    <xf numFmtId="49" fontId="87" fillId="5" borderId="10" xfId="7" applyNumberFormat="1" applyFont="1" applyFill="1" applyBorder="1" applyAlignment="1">
      <alignment horizontal="center" vertical="center"/>
    </xf>
    <xf numFmtId="0" fontId="69" fillId="8" borderId="60" xfId="0" applyFont="1" applyFill="1" applyBorder="1" applyAlignment="1">
      <alignment vertical="center"/>
    </xf>
    <xf numFmtId="0" fontId="74" fillId="8" borderId="60" xfId="0" applyFont="1" applyFill="1" applyBorder="1" applyAlignment="1">
      <alignment vertical="center"/>
    </xf>
    <xf numFmtId="0" fontId="61" fillId="8" borderId="54" xfId="0" applyFont="1" applyFill="1" applyBorder="1" applyAlignment="1">
      <alignment vertical="center"/>
    </xf>
    <xf numFmtId="3" fontId="75" fillId="0" borderId="54" xfId="0" applyNumberFormat="1" applyFont="1" applyBorder="1" applyAlignment="1">
      <alignment horizontal="right" vertical="center" wrapText="1"/>
    </xf>
    <xf numFmtId="0" fontId="61" fillId="8" borderId="54" xfId="0" applyFont="1" applyFill="1" applyBorder="1" applyAlignment="1">
      <alignment vertical="center" wrapText="1"/>
    </xf>
    <xf numFmtId="3" fontId="75" fillId="13" borderId="54" xfId="0" applyNumberFormat="1" applyFont="1" applyFill="1" applyBorder="1" applyAlignment="1">
      <alignment horizontal="right" vertical="center"/>
    </xf>
    <xf numFmtId="3" fontId="69" fillId="8" borderId="54" xfId="0" applyNumberFormat="1" applyFont="1" applyFill="1" applyBorder="1" applyAlignment="1">
      <alignment horizontal="right" vertical="center" wrapText="1"/>
    </xf>
    <xf numFmtId="0" fontId="76" fillId="8" borderId="25" xfId="0" applyFont="1" applyFill="1" applyBorder="1" applyAlignment="1">
      <alignment horizontal="right" vertical="center"/>
    </xf>
    <xf numFmtId="49" fontId="2" fillId="2" borderId="0" xfId="7" applyNumberFormat="1" applyFont="1" applyFill="1" applyAlignment="1">
      <alignment horizontal="left" vertical="center"/>
    </xf>
    <xf numFmtId="0" fontId="76" fillId="8" borderId="54" xfId="0" applyFont="1" applyFill="1" applyBorder="1" applyAlignment="1">
      <alignment horizontal="right" vertical="center" wrapText="1"/>
    </xf>
    <xf numFmtId="49" fontId="71" fillId="5" borderId="9" xfId="7" applyNumberFormat="1" applyFont="1" applyFill="1" applyBorder="1" applyAlignment="1">
      <alignment vertical="center"/>
    </xf>
    <xf numFmtId="49" fontId="71" fillId="5" borderId="10" xfId="7" applyNumberFormat="1" applyFont="1" applyFill="1" applyBorder="1" applyAlignment="1">
      <alignment vertical="center"/>
    </xf>
    <xf numFmtId="0" fontId="38" fillId="2" borderId="0" xfId="0" applyFont="1" applyFill="1" applyAlignment="1">
      <alignment horizontal="left" vertical="center" wrapText="1" indent="1" readingOrder="1"/>
    </xf>
    <xf numFmtId="168" fontId="38" fillId="2" borderId="0" xfId="1" applyNumberFormat="1" applyFont="1" applyFill="1" applyBorder="1" applyAlignment="1">
      <alignment horizontal="center" vertical="center" wrapText="1" readingOrder="1"/>
    </xf>
    <xf numFmtId="3" fontId="61" fillId="13" borderId="60" xfId="0" applyNumberFormat="1" applyFont="1" applyFill="1" applyBorder="1" applyAlignment="1">
      <alignment horizontal="right" vertical="center"/>
    </xf>
    <xf numFmtId="3" fontId="61" fillId="8" borderId="60" xfId="0" applyNumberFormat="1" applyFont="1" applyFill="1" applyBorder="1" applyAlignment="1">
      <alignment vertical="center"/>
    </xf>
    <xf numFmtId="168" fontId="68" fillId="13" borderId="61" xfId="1" applyNumberFormat="1" applyFont="1" applyFill="1" applyBorder="1" applyAlignment="1">
      <alignment horizontal="right" vertical="center" wrapText="1" readingOrder="1"/>
    </xf>
    <xf numFmtId="168" fontId="69" fillId="13" borderId="61" xfId="1" applyNumberFormat="1" applyFont="1" applyFill="1" applyBorder="1" applyAlignment="1">
      <alignment horizontal="right" vertical="center" wrapText="1" readingOrder="1"/>
    </xf>
    <xf numFmtId="168" fontId="69" fillId="2" borderId="61" xfId="1" applyNumberFormat="1" applyFont="1" applyFill="1" applyBorder="1" applyAlignment="1">
      <alignment horizontal="right" vertical="center" wrapText="1" readingOrder="1"/>
    </xf>
    <xf numFmtId="0" fontId="61" fillId="0" borderId="54" xfId="0" applyFont="1" applyBorder="1" applyAlignment="1">
      <alignment horizontal="right" vertical="center" wrapText="1"/>
    </xf>
    <xf numFmtId="0" fontId="89" fillId="8" borderId="54" xfId="0" applyFont="1" applyFill="1" applyBorder="1" applyAlignment="1">
      <alignment vertical="center" wrapText="1"/>
    </xf>
    <xf numFmtId="0" fontId="75" fillId="13" borderId="54" xfId="0" applyFont="1" applyFill="1" applyBorder="1" applyAlignment="1">
      <alignment horizontal="right" vertical="center"/>
    </xf>
    <xf numFmtId="0" fontId="75" fillId="0" borderId="54" xfId="0" applyFont="1" applyBorder="1" applyAlignment="1">
      <alignment horizontal="right" vertical="center" wrapText="1"/>
    </xf>
    <xf numFmtId="0" fontId="76" fillId="8" borderId="54" xfId="0" applyFont="1" applyFill="1" applyBorder="1" applyAlignment="1">
      <alignment vertical="center"/>
    </xf>
    <xf numFmtId="4" fontId="75" fillId="13" borderId="54" xfId="0" applyNumberFormat="1" applyFont="1" applyFill="1" applyBorder="1" applyAlignment="1">
      <alignment horizontal="right" vertical="center"/>
    </xf>
    <xf numFmtId="4" fontId="75" fillId="0" borderId="54" xfId="0" applyNumberFormat="1" applyFont="1" applyBorder="1" applyAlignment="1">
      <alignment horizontal="right" vertical="center"/>
    </xf>
    <xf numFmtId="3" fontId="90" fillId="13" borderId="54" xfId="0" applyNumberFormat="1" applyFont="1" applyFill="1" applyBorder="1" applyAlignment="1">
      <alignment horizontal="right" vertical="center"/>
    </xf>
    <xf numFmtId="3" fontId="90" fillId="0" borderId="54" xfId="0" applyNumberFormat="1" applyFont="1" applyBorder="1" applyAlignment="1">
      <alignment horizontal="right" vertical="center"/>
    </xf>
    <xf numFmtId="0" fontId="76" fillId="8" borderId="54" xfId="0" applyFont="1" applyFill="1" applyBorder="1" applyAlignment="1">
      <alignment vertical="center" wrapText="1"/>
    </xf>
    <xf numFmtId="4" fontId="75" fillId="0" borderId="54" xfId="0" applyNumberFormat="1" applyFont="1" applyBorder="1" applyAlignment="1">
      <alignment horizontal="right" vertical="center" wrapText="1"/>
    </xf>
    <xf numFmtId="0" fontId="68" fillId="8" borderId="53" xfId="0" applyFont="1" applyFill="1" applyBorder="1" applyAlignment="1">
      <alignment horizontal="right" vertical="center"/>
    </xf>
    <xf numFmtId="0" fontId="69" fillId="8" borderId="53" xfId="0" applyFont="1" applyFill="1" applyBorder="1" applyAlignment="1">
      <alignment horizontal="right" vertical="center"/>
    </xf>
    <xf numFmtId="0" fontId="74" fillId="13" borderId="53" xfId="0" applyFont="1" applyFill="1" applyBorder="1" applyAlignment="1">
      <alignment vertical="center"/>
    </xf>
    <xf numFmtId="0" fontId="68" fillId="8" borderId="54" xfId="0" quotePrefix="1" applyFont="1" applyFill="1" applyBorder="1" applyAlignment="1">
      <alignment vertical="center"/>
    </xf>
    <xf numFmtId="0" fontId="68" fillId="8" borderId="54" xfId="0" quotePrefix="1" applyFont="1" applyFill="1" applyBorder="1" applyAlignment="1">
      <alignment vertical="center" wrapText="1"/>
    </xf>
    <xf numFmtId="0" fontId="74" fillId="13" borderId="53" xfId="0" applyFont="1" applyFill="1" applyBorder="1" applyAlignment="1">
      <alignment horizontal="right" vertical="center"/>
    </xf>
    <xf numFmtId="0" fontId="74" fillId="8" borderId="53" xfId="0" applyFont="1" applyFill="1" applyBorder="1" applyAlignment="1">
      <alignment horizontal="right" vertical="center"/>
    </xf>
    <xf numFmtId="3" fontId="61" fillId="8" borderId="53" xfId="0" applyNumberFormat="1" applyFont="1" applyFill="1" applyBorder="1" applyAlignment="1">
      <alignment vertical="center"/>
    </xf>
    <xf numFmtId="168" fontId="77" fillId="2" borderId="14" xfId="9" applyNumberFormat="1" applyFont="1" applyFill="1" applyBorder="1" applyAlignment="1">
      <alignment horizontal="right" vertical="center"/>
    </xf>
    <xf numFmtId="3" fontId="61" fillId="13" borderId="62" xfId="0" applyNumberFormat="1" applyFont="1" applyFill="1" applyBorder="1" applyAlignment="1">
      <alignment horizontal="right" vertical="center"/>
    </xf>
    <xf numFmtId="3" fontId="74" fillId="2" borderId="53" xfId="0" applyNumberFormat="1" applyFont="1" applyFill="1" applyBorder="1" applyAlignment="1">
      <alignment horizontal="right" vertical="center"/>
    </xf>
    <xf numFmtId="168" fontId="77" fillId="13" borderId="24" xfId="9" applyNumberFormat="1" applyFont="1" applyFill="1" applyBorder="1" applyAlignment="1">
      <alignment horizontal="right" vertical="center"/>
    </xf>
    <xf numFmtId="168" fontId="77" fillId="13" borderId="21" xfId="9" applyNumberFormat="1" applyFont="1" applyFill="1" applyBorder="1" applyAlignment="1">
      <alignment horizontal="right" vertical="center"/>
    </xf>
    <xf numFmtId="168" fontId="77" fillId="2" borderId="21" xfId="9" applyNumberFormat="1" applyFont="1" applyFill="1" applyBorder="1" applyAlignment="1">
      <alignment horizontal="right" vertical="center"/>
    </xf>
    <xf numFmtId="3" fontId="61" fillId="13" borderId="13" xfId="0" applyNumberFormat="1" applyFont="1" applyFill="1" applyBorder="1" applyAlignment="1">
      <alignment horizontal="right" vertical="center"/>
    </xf>
    <xf numFmtId="166" fontId="78" fillId="0" borderId="24" xfId="12" applyNumberFormat="1" applyFont="1" applyBorder="1" applyAlignment="1">
      <alignment horizontal="right" vertical="center" wrapText="1"/>
    </xf>
    <xf numFmtId="168" fontId="77" fillId="13" borderId="63" xfId="9" applyNumberFormat="1" applyFont="1" applyFill="1" applyBorder="1" applyAlignment="1">
      <alignment horizontal="right" vertical="center"/>
    </xf>
    <xf numFmtId="168" fontId="77" fillId="2" borderId="63" xfId="9" applyNumberFormat="1" applyFont="1" applyFill="1" applyBorder="1" applyAlignment="1">
      <alignment horizontal="right" vertical="center"/>
    </xf>
    <xf numFmtId="0" fontId="74" fillId="8" borderId="53" xfId="0" quotePrefix="1" applyFont="1" applyFill="1" applyBorder="1" applyAlignment="1">
      <alignment horizontal="right" vertical="center"/>
    </xf>
    <xf numFmtId="0" fontId="74" fillId="13" borderId="53" xfId="0" quotePrefix="1" applyFont="1" applyFill="1" applyBorder="1" applyAlignment="1">
      <alignment horizontal="right" vertical="center"/>
    </xf>
    <xf numFmtId="3" fontId="74" fillId="2" borderId="54" xfId="0" applyNumberFormat="1" applyFont="1" applyFill="1" applyBorder="1" applyAlignment="1">
      <alignment horizontal="right" vertical="center"/>
    </xf>
    <xf numFmtId="168" fontId="78" fillId="13" borderId="63" xfId="9" applyNumberFormat="1" applyFont="1" applyFill="1" applyBorder="1" applyAlignment="1">
      <alignment horizontal="right" vertical="center"/>
    </xf>
    <xf numFmtId="166" fontId="78" fillId="0" borderId="63" xfId="12" applyNumberFormat="1" applyFont="1" applyBorder="1" applyAlignment="1">
      <alignment horizontal="right" vertical="center" wrapText="1"/>
    </xf>
    <xf numFmtId="168" fontId="79" fillId="13" borderId="53" xfId="9" applyNumberFormat="1" applyFont="1" applyFill="1" applyBorder="1" applyAlignment="1">
      <alignment horizontal="right" vertical="center"/>
    </xf>
    <xf numFmtId="0" fontId="75" fillId="8" borderId="53" xfId="0" applyFont="1" applyFill="1" applyBorder="1" applyAlignment="1">
      <alignment vertical="center"/>
    </xf>
    <xf numFmtId="168" fontId="79" fillId="13" borderId="24" xfId="9" applyNumberFormat="1" applyFont="1" applyFill="1" applyBorder="1" applyAlignment="1">
      <alignment horizontal="right" vertical="center"/>
    </xf>
    <xf numFmtId="168" fontId="79" fillId="2" borderId="53" xfId="9" applyNumberFormat="1" applyFont="1" applyFill="1" applyBorder="1" applyAlignment="1">
      <alignment horizontal="right" vertical="center"/>
    </xf>
    <xf numFmtId="0" fontId="75" fillId="13" borderId="53" xfId="0" applyFont="1" applyFill="1" applyBorder="1" applyAlignment="1">
      <alignment vertical="center"/>
    </xf>
    <xf numFmtId="168" fontId="79" fillId="2" borderId="24" xfId="9" applyNumberFormat="1" applyFont="1" applyFill="1" applyBorder="1" applyAlignment="1">
      <alignment horizontal="right" vertical="center"/>
    </xf>
    <xf numFmtId="168" fontId="79" fillId="2" borderId="14" xfId="9" applyNumberFormat="1" applyFont="1" applyFill="1" applyBorder="1" applyAlignment="1">
      <alignment horizontal="right" vertical="center"/>
    </xf>
    <xf numFmtId="166" fontId="78" fillId="0" borderId="62" xfId="12" applyNumberFormat="1" applyFont="1" applyBorder="1" applyAlignment="1">
      <alignment horizontal="right" vertical="center" wrapText="1"/>
    </xf>
    <xf numFmtId="168" fontId="77" fillId="2" borderId="62" xfId="9" applyNumberFormat="1" applyFont="1" applyFill="1" applyBorder="1" applyAlignment="1">
      <alignment horizontal="right" vertical="center"/>
    </xf>
    <xf numFmtId="168" fontId="78" fillId="13" borderId="24" xfId="9" applyNumberFormat="1" applyFont="1" applyFill="1" applyBorder="1" applyAlignment="1">
      <alignment horizontal="right" vertical="center"/>
    </xf>
    <xf numFmtId="168" fontId="78" fillId="2" borderId="24" xfId="9" applyNumberFormat="1" applyFont="1" applyFill="1" applyBorder="1" applyAlignment="1">
      <alignment horizontal="right" vertical="center"/>
    </xf>
    <xf numFmtId="0" fontId="61" fillId="13" borderId="64" xfId="0" applyFont="1" applyFill="1" applyBorder="1" applyAlignment="1">
      <alignment vertical="center"/>
    </xf>
    <xf numFmtId="168" fontId="78" fillId="2" borderId="21" xfId="9" applyNumberFormat="1" applyFont="1" applyFill="1" applyBorder="1" applyAlignment="1">
      <alignment horizontal="right" vertical="center"/>
    </xf>
    <xf numFmtId="0" fontId="13" fillId="0" borderId="0" xfId="13" applyFont="1" applyBorder="1" applyAlignment="1">
      <alignment horizontal="center"/>
    </xf>
    <xf numFmtId="0" fontId="10" fillId="0" borderId="0" xfId="0" applyFont="1"/>
    <xf numFmtId="0" fontId="10" fillId="0" borderId="0" xfId="0" applyFont="1" applyAlignment="1">
      <alignment horizontal="center"/>
    </xf>
    <xf numFmtId="0" fontId="12" fillId="0" borderId="0" xfId="0" applyFont="1" applyAlignment="1">
      <alignment horizontal="center" vertical="center" wrapText="1"/>
    </xf>
    <xf numFmtId="49" fontId="10" fillId="0" borderId="0" xfId="0" applyNumberFormat="1" applyFont="1" applyAlignment="1">
      <alignment horizontal="center"/>
    </xf>
    <xf numFmtId="0" fontId="81" fillId="0" borderId="0" xfId="0" applyFont="1" applyAlignment="1">
      <alignment horizontal="left" vertical="center" wrapText="1"/>
    </xf>
    <xf numFmtId="0" fontId="81" fillId="0" borderId="13" xfId="0" applyFont="1" applyBorder="1" applyAlignment="1">
      <alignment horizontal="left" vertical="center" wrapText="1"/>
    </xf>
    <xf numFmtId="0" fontId="82" fillId="0" borderId="13" xfId="0" applyFont="1" applyBorder="1" applyAlignment="1">
      <alignment horizontal="center"/>
    </xf>
    <xf numFmtId="0" fontId="81" fillId="0" borderId="0" xfId="0" applyFont="1" applyAlignment="1">
      <alignment horizontal="left" vertical="center"/>
    </xf>
    <xf numFmtId="0" fontId="53" fillId="0" borderId="20" xfId="0" applyFont="1" applyBorder="1" applyAlignment="1">
      <alignment horizontal="left" vertical="center" wrapText="1" readingOrder="1"/>
    </xf>
    <xf numFmtId="0" fontId="53" fillId="0" borderId="0" xfId="0" applyFont="1" applyAlignment="1">
      <alignment horizontal="left" vertical="center" wrapText="1" readingOrder="1"/>
    </xf>
    <xf numFmtId="0" fontId="48" fillId="0" borderId="0" xfId="0" applyFont="1" applyAlignment="1">
      <alignment horizontal="center"/>
    </xf>
    <xf numFmtId="0" fontId="47" fillId="0" borderId="0" xfId="0" applyFont="1" applyAlignment="1">
      <alignment horizontal="center"/>
    </xf>
    <xf numFmtId="0" fontId="46" fillId="0" borderId="0" xfId="0" applyFont="1" applyAlignment="1">
      <alignment horizontal="left" vertical="center"/>
    </xf>
    <xf numFmtId="0" fontId="46" fillId="0" borderId="13" xfId="0" applyFont="1" applyBorder="1" applyAlignment="1">
      <alignment horizontal="left" vertical="center"/>
    </xf>
    <xf numFmtId="0" fontId="50" fillId="3" borderId="35" xfId="0" applyFont="1" applyFill="1" applyBorder="1" applyAlignment="1">
      <alignment horizontal="center" vertical="center" wrapText="1" readingOrder="1"/>
    </xf>
    <xf numFmtId="0" fontId="50" fillId="3" borderId="36" xfId="0" applyFont="1" applyFill="1" applyBorder="1" applyAlignment="1">
      <alignment horizontal="center" vertical="center" wrapText="1" readingOrder="1"/>
    </xf>
    <xf numFmtId="0" fontId="53" fillId="0" borderId="0" xfId="0" applyFont="1" applyAlignment="1">
      <alignment horizontal="left" vertical="top" wrapText="1"/>
    </xf>
    <xf numFmtId="0" fontId="38" fillId="0" borderId="0" xfId="0" applyFont="1" applyAlignment="1">
      <alignment horizontal="left" vertical="center" readingOrder="1"/>
    </xf>
    <xf numFmtId="0" fontId="42" fillId="3" borderId="2" xfId="0" applyFont="1" applyFill="1" applyBorder="1" applyAlignment="1">
      <alignment horizontal="center" vertical="center" wrapText="1" readingOrder="1"/>
    </xf>
    <xf numFmtId="0" fontId="42" fillId="3" borderId="3" xfId="0" applyFont="1" applyFill="1" applyBorder="1" applyAlignment="1">
      <alignment horizontal="center" vertical="center" wrapText="1" readingOrder="1"/>
    </xf>
    <xf numFmtId="0" fontId="42" fillId="3" borderId="15" xfId="0" applyFont="1" applyFill="1" applyBorder="1" applyAlignment="1">
      <alignment horizontal="center" vertical="center" wrapText="1" readingOrder="1"/>
    </xf>
    <xf numFmtId="0" fontId="42" fillId="7" borderId="15" xfId="0" applyFont="1" applyFill="1" applyBorder="1" applyAlignment="1">
      <alignment horizontal="center" vertical="center" wrapText="1" readingOrder="1"/>
    </xf>
    <xf numFmtId="0" fontId="55" fillId="11" borderId="16" xfId="0" applyFont="1" applyFill="1" applyBorder="1" applyAlignment="1">
      <alignment horizontal="center"/>
    </xf>
    <xf numFmtId="0" fontId="55" fillId="11" borderId="19" xfId="0" applyFont="1" applyFill="1" applyBorder="1" applyAlignment="1">
      <alignment horizontal="center"/>
    </xf>
    <xf numFmtId="0" fontId="55" fillId="11" borderId="7" xfId="0" applyFont="1" applyFill="1" applyBorder="1" applyAlignment="1">
      <alignment horizontal="center"/>
    </xf>
    <xf numFmtId="0" fontId="42" fillId="11" borderId="2" xfId="0" applyFont="1" applyFill="1" applyBorder="1" applyAlignment="1">
      <alignment horizontal="center" vertical="center" wrapText="1" readingOrder="1"/>
    </xf>
    <xf numFmtId="0" fontId="42" fillId="11" borderId="3" xfId="0" applyFont="1" applyFill="1" applyBorder="1" applyAlignment="1">
      <alignment horizontal="center" vertical="center" wrapText="1" readingOrder="1"/>
    </xf>
    <xf numFmtId="0" fontId="42" fillId="3" borderId="1" xfId="0" applyFont="1" applyFill="1" applyBorder="1" applyAlignment="1">
      <alignment horizontal="center" vertical="center" wrapText="1" readingOrder="1"/>
    </xf>
    <xf numFmtId="0" fontId="42" fillId="3" borderId="16" xfId="0" applyFont="1" applyFill="1" applyBorder="1" applyAlignment="1">
      <alignment horizontal="center" vertical="center" wrapText="1" readingOrder="1"/>
    </xf>
    <xf numFmtId="0" fontId="42" fillId="3" borderId="7" xfId="0" applyFont="1" applyFill="1" applyBorder="1" applyAlignment="1">
      <alignment horizontal="center" vertical="center" wrapText="1" readingOrder="1"/>
    </xf>
    <xf numFmtId="0" fontId="53" fillId="0" borderId="0" xfId="0" applyFont="1" applyAlignment="1">
      <alignment horizontal="left" vertical="top" wrapText="1" readingOrder="1"/>
    </xf>
    <xf numFmtId="0" fontId="49" fillId="6" borderId="2" xfId="0" applyFont="1" applyFill="1" applyBorder="1" applyAlignment="1">
      <alignment horizontal="center" vertical="center" wrapText="1" readingOrder="1"/>
    </xf>
    <xf numFmtId="0" fontId="49" fillId="6" borderId="3" xfId="0" applyFont="1" applyFill="1" applyBorder="1" applyAlignment="1">
      <alignment horizontal="center" vertical="center" wrapText="1" readingOrder="1"/>
    </xf>
    <xf numFmtId="0" fontId="47" fillId="0" borderId="19" xfId="0" applyFont="1" applyBorder="1" applyAlignment="1">
      <alignment horizontal="center"/>
    </xf>
    <xf numFmtId="0" fontId="38" fillId="2" borderId="20" xfId="0" applyFont="1" applyFill="1" applyBorder="1" applyAlignment="1">
      <alignment horizontal="left" vertical="center" wrapText="1"/>
    </xf>
    <xf numFmtId="0" fontId="38" fillId="2" borderId="0" xfId="0" applyFont="1" applyFill="1" applyAlignment="1">
      <alignment horizontal="left" vertical="center" wrapText="1"/>
    </xf>
    <xf numFmtId="0" fontId="53" fillId="0" borderId="0" xfId="0" applyFont="1" applyAlignment="1">
      <alignment horizontal="left" vertical="top" readingOrder="1"/>
    </xf>
    <xf numFmtId="0" fontId="36" fillId="0" borderId="0" xfId="0" applyFont="1" applyAlignment="1">
      <alignment horizontal="left" wrapText="1"/>
    </xf>
    <xf numFmtId="49" fontId="26" fillId="2" borderId="0" xfId="7" applyNumberFormat="1" applyFont="1" applyFill="1" applyAlignment="1">
      <alignment horizontal="left" vertical="top" wrapText="1"/>
    </xf>
    <xf numFmtId="49" fontId="28" fillId="2" borderId="0" xfId="7" applyNumberFormat="1" applyFont="1" applyFill="1" applyAlignment="1">
      <alignment horizontal="left" vertical="top" wrapText="1"/>
    </xf>
    <xf numFmtId="0" fontId="14" fillId="0" borderId="0" xfId="0" applyFont="1" applyAlignment="1">
      <alignment horizontal="center"/>
    </xf>
    <xf numFmtId="0" fontId="0" fillId="0" borderId="0" xfId="0" applyAlignment="1">
      <alignment horizontal="center"/>
    </xf>
    <xf numFmtId="49" fontId="19" fillId="5" borderId="9" xfId="7" applyNumberFormat="1" applyFont="1" applyFill="1" applyBorder="1" applyAlignment="1">
      <alignment horizontal="center" vertical="center"/>
    </xf>
    <xf numFmtId="49" fontId="19" fillId="5" borderId="10" xfId="7" applyNumberFormat="1" applyFont="1" applyFill="1" applyBorder="1" applyAlignment="1">
      <alignment horizontal="center" vertical="center"/>
    </xf>
    <xf numFmtId="49" fontId="19" fillId="5" borderId="11" xfId="7" applyNumberFormat="1" applyFont="1" applyFill="1" applyBorder="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8" fillId="0" borderId="0" xfId="0" applyFont="1" applyAlignment="1">
      <alignment horizontal="left" vertical="center"/>
    </xf>
    <xf numFmtId="0" fontId="8" fillId="0" borderId="13" xfId="0" applyFont="1" applyBorder="1" applyAlignment="1">
      <alignment horizontal="left" vertical="center"/>
    </xf>
    <xf numFmtId="0" fontId="35" fillId="0" borderId="0" xfId="0" applyFont="1" applyAlignment="1">
      <alignment horizontal="left" vertical="center" wrapText="1"/>
    </xf>
    <xf numFmtId="49" fontId="71" fillId="5" borderId="9" xfId="7" applyNumberFormat="1" applyFont="1" applyFill="1" applyBorder="1" applyAlignment="1">
      <alignment horizontal="center" vertical="center"/>
    </xf>
    <xf numFmtId="49" fontId="71" fillId="5" borderId="10" xfId="7" applyNumberFormat="1" applyFont="1" applyFill="1" applyBorder="1" applyAlignment="1">
      <alignment horizontal="center" vertical="center"/>
    </xf>
    <xf numFmtId="49" fontId="71" fillId="5" borderId="11" xfId="7" applyNumberFormat="1" applyFont="1" applyFill="1" applyBorder="1" applyAlignment="1">
      <alignment horizontal="center" vertical="center"/>
    </xf>
    <xf numFmtId="0" fontId="22" fillId="0" borderId="24" xfId="0" applyFont="1" applyBorder="1" applyAlignment="1">
      <alignment horizontal="center" vertical="center"/>
    </xf>
    <xf numFmtId="0" fontId="11" fillId="0" borderId="0" xfId="0" applyFont="1" applyAlignment="1">
      <alignment horizontal="left" vertical="justify" wrapText="1"/>
    </xf>
  </cellXfs>
  <cellStyles count="16">
    <cellStyle name="Collegamento ipertestuale" xfId="13" builtinId="8"/>
    <cellStyle name="Comma 2" xfId="9" xr:uid="{00000000-0005-0000-0000-000000000000}"/>
    <cellStyle name="Migliaia" xfId="5" builtinId="3"/>
    <cellStyle name="Migliaia 2" xfId="1" xr:uid="{00000000-0005-0000-0000-000002000000}"/>
    <cellStyle name="Migliaia 2 5" xfId="4" xr:uid="{00000000-0005-0000-0000-000003000000}"/>
    <cellStyle name="Migliaia 3" xfId="10" xr:uid="{00000000-0005-0000-0000-000004000000}"/>
    <cellStyle name="Normale" xfId="0" builtinId="0"/>
    <cellStyle name="Normale 2" xfId="8" xr:uid="{00000000-0005-0000-0000-000006000000}"/>
    <cellStyle name="Normale 2 2" xfId="12" xr:uid="{00000000-0005-0000-0000-000007000000}"/>
    <cellStyle name="Normale 2 3 2" xfId="14" xr:uid="{1EB19D6A-FDD4-4E0C-AF67-73F5EEA9F076}"/>
    <cellStyle name="Normale 44" xfId="15" xr:uid="{4CEC835E-88FE-47EF-9FA9-8FC14B269557}"/>
    <cellStyle name="Normale 5" xfId="3" xr:uid="{00000000-0005-0000-0000-000008000000}"/>
    <cellStyle name="Normale 5 2" xfId="6" xr:uid="{00000000-0005-0000-0000-000009000000}"/>
    <cellStyle name="Normale 6" xfId="7" xr:uid="{00000000-0005-0000-0000-00000A000000}"/>
    <cellStyle name="Normale 6 5" xfId="11" xr:uid="{00000000-0005-0000-0000-00000B000000}"/>
    <cellStyle name="Percentuale" xfId="2" builtinId="5"/>
  </cellStyles>
  <dxfs count="2">
    <dxf>
      <font>
        <color rgb="FFFF0000"/>
      </font>
    </dxf>
    <dxf>
      <font>
        <color rgb="FF00B050"/>
      </font>
    </dxf>
  </dxfs>
  <tableStyles count="0" defaultTableStyle="TableStyleMedium2" defaultPivotStyle="PivotStyleLight16"/>
  <colors>
    <mruColors>
      <color rgb="FF55BE5A"/>
      <color rgb="FFFE0F64"/>
      <color rgb="FF0555FA"/>
      <color rgb="FFF2F2F2"/>
      <color rgb="FF1F497D"/>
      <color rgb="FFC6C6C6"/>
      <color rgb="FF7F7F7F"/>
      <color rgb="FFFF33CC"/>
      <color rgb="FFFF00FF"/>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CASH FLOW'!A1"/><Relationship Id="rId13" Type="http://schemas.openxmlformats.org/officeDocument/2006/relationships/hyperlink" Target="#'Enel Grids'!A1"/><Relationship Id="rId3" Type="http://schemas.openxmlformats.org/officeDocument/2006/relationships/hyperlink" Target="#Personnel!A1"/><Relationship Id="rId7" Type="http://schemas.openxmlformats.org/officeDocument/2006/relationships/hyperlink" Target="#'BALANCE SHEET'!A1"/><Relationship Id="rId12" Type="http://schemas.openxmlformats.org/officeDocument/2006/relationships/image" Target="../media/image8.png"/><Relationship Id="rId17" Type="http://schemas.openxmlformats.org/officeDocument/2006/relationships/image" Target="../media/image11.png"/><Relationship Id="rId2" Type="http://schemas.openxmlformats.org/officeDocument/2006/relationships/image" Target="../media/image5.png"/><Relationship Id="rId16" Type="http://schemas.openxmlformats.org/officeDocument/2006/relationships/image" Target="../media/image10.png"/><Relationship Id="rId1" Type="http://schemas.openxmlformats.org/officeDocument/2006/relationships/hyperlink" Target="#Macroscenario!A1"/><Relationship Id="rId6" Type="http://schemas.openxmlformats.org/officeDocument/2006/relationships/hyperlink" Target="#'INCOME STATEMENT'!A1"/><Relationship Id="rId11" Type="http://schemas.openxmlformats.org/officeDocument/2006/relationships/image" Target="../media/image7.png"/><Relationship Id="rId5" Type="http://schemas.openxmlformats.org/officeDocument/2006/relationships/hyperlink" Target="#Financials!A1"/><Relationship Id="rId15" Type="http://schemas.openxmlformats.org/officeDocument/2006/relationships/hyperlink" Target="#'Enel Commercial'!A1"/><Relationship Id="rId10" Type="http://schemas.openxmlformats.org/officeDocument/2006/relationships/hyperlink" Target="#Generation!A1"/><Relationship Id="rId4" Type="http://schemas.openxmlformats.org/officeDocument/2006/relationships/hyperlink" Target="#Disclaimer!A1"/><Relationship Id="rId9" Type="http://schemas.openxmlformats.org/officeDocument/2006/relationships/image" Target="../media/image6.png"/><Relationship Id="rId1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hyperlink" Target="#Index!A1"/><Relationship Id="rId5" Type="http://schemas.openxmlformats.org/officeDocument/2006/relationships/image" Target="../media/image6.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2.png"/><Relationship Id="rId1"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1.png"/><Relationship Id="rId1" Type="http://schemas.openxmlformats.org/officeDocument/2006/relationships/image" Target="../media/image6.png"/><Relationship Id="rId6" Type="http://schemas.openxmlformats.org/officeDocument/2006/relationships/image" Target="../media/image10.png"/><Relationship Id="rId5" Type="http://schemas.openxmlformats.org/officeDocument/2006/relationships/hyperlink" Target="#'Enel X'!A1"/><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2</xdr:col>
      <xdr:colOff>317500</xdr:colOff>
      <xdr:row>2</xdr:row>
      <xdr:rowOff>111125</xdr:rowOff>
    </xdr:from>
    <xdr:to>
      <xdr:col>11</xdr:col>
      <xdr:colOff>288700</xdr:colOff>
      <xdr:row>16</xdr:row>
      <xdr:rowOff>66216</xdr:rowOff>
    </xdr:to>
    <xdr:pic>
      <xdr:nvPicPr>
        <xdr:cNvPr id="9" name="Picture 8">
          <a:extLst>
            <a:ext uri="{FF2B5EF4-FFF2-40B4-BE49-F238E27FC236}">
              <a16:creationId xmlns:a16="http://schemas.microsoft.com/office/drawing/2014/main" id="{40FAAEFA-965B-1749-9BB0-C2C98244037C}"/>
            </a:ext>
          </a:extLst>
        </xdr:cNvPr>
        <xdr:cNvPicPr>
          <a:picLocks noChangeAspect="1"/>
        </xdr:cNvPicPr>
      </xdr:nvPicPr>
      <xdr:blipFill>
        <a:blip xmlns:r="http://schemas.openxmlformats.org/officeDocument/2006/relationships" r:embed="rId1"/>
        <a:stretch>
          <a:fillRect/>
        </a:stretch>
      </xdr:blipFill>
      <xdr:spPr>
        <a:xfrm>
          <a:off x="1841500" y="587375"/>
          <a:ext cx="6829200" cy="3844466"/>
        </a:xfrm>
        <a:prstGeom prst="rect">
          <a:avLst/>
        </a:prstGeom>
      </xdr:spPr>
    </xdr:pic>
    <xdr:clientData/>
  </xdr:twoCellAnchor>
  <xdr:twoCellAnchor>
    <xdr:from>
      <xdr:col>6</xdr:col>
      <xdr:colOff>115895</xdr:colOff>
      <xdr:row>26</xdr:row>
      <xdr:rowOff>202341</xdr:rowOff>
    </xdr:from>
    <xdr:to>
      <xdr:col>7</xdr:col>
      <xdr:colOff>259495</xdr:colOff>
      <xdr:row>27</xdr:row>
      <xdr:rowOff>181684</xdr:rowOff>
    </xdr:to>
    <xdr:sp macro="" textlink="">
      <xdr:nvSpPr>
        <xdr:cNvPr id="2" name="CasellaDiTesto 25">
          <a:extLst>
            <a:ext uri="{FF2B5EF4-FFF2-40B4-BE49-F238E27FC236}">
              <a16:creationId xmlns:a16="http://schemas.microsoft.com/office/drawing/2014/main" id="{95C317E4-7F2A-4D6A-BFE4-642133C0ABA2}"/>
            </a:ext>
          </a:extLst>
        </xdr:cNvPr>
        <xdr:cNvSpPr txBox="1"/>
      </xdr:nvSpPr>
      <xdr:spPr>
        <a:xfrm flipH="1">
          <a:off x="4916495" y="7333391"/>
          <a:ext cx="943700"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7</xdr:col>
      <xdr:colOff>319895</xdr:colOff>
      <xdr:row>26</xdr:row>
      <xdr:rowOff>202341</xdr:rowOff>
    </xdr:from>
    <xdr:to>
      <xdr:col>8</xdr:col>
      <xdr:colOff>525526</xdr:colOff>
      <xdr:row>27</xdr:row>
      <xdr:rowOff>181684</xdr:rowOff>
    </xdr:to>
    <xdr:sp macro="" textlink="">
      <xdr:nvSpPr>
        <xdr:cNvPr id="3" name="CasellaDiTesto 26">
          <a:extLst>
            <a:ext uri="{FF2B5EF4-FFF2-40B4-BE49-F238E27FC236}">
              <a16:creationId xmlns:a16="http://schemas.microsoft.com/office/drawing/2014/main" id="{61F5B2C8-053A-4FEE-B1B9-39FE0B364CA1}"/>
            </a:ext>
          </a:extLst>
        </xdr:cNvPr>
        <xdr:cNvSpPr txBox="1"/>
      </xdr:nvSpPr>
      <xdr:spPr>
        <a:xfrm flipH="1">
          <a:off x="5920595" y="7333391"/>
          <a:ext cx="1005731"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6</xdr:col>
      <xdr:colOff>42085</xdr:colOff>
      <xdr:row>27</xdr:row>
      <xdr:rowOff>162244</xdr:rowOff>
    </xdr:from>
    <xdr:to>
      <xdr:col>7</xdr:col>
      <xdr:colOff>275240</xdr:colOff>
      <xdr:row>30</xdr:row>
      <xdr:rowOff>258080</xdr:rowOff>
    </xdr:to>
    <xdr:pic>
      <xdr:nvPicPr>
        <xdr:cNvPr id="4" name="Immagine 3">
          <a:extLst>
            <a:ext uri="{FF2B5EF4-FFF2-40B4-BE49-F238E27FC236}">
              <a16:creationId xmlns:a16="http://schemas.microsoft.com/office/drawing/2014/main" id="{E5FA7E89-CDD2-4218-A35D-A00E0ADA1E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42685" y="7579044"/>
          <a:ext cx="1030080" cy="956261"/>
        </a:xfrm>
        <a:prstGeom prst="rect">
          <a:avLst/>
        </a:prstGeom>
      </xdr:spPr>
    </xdr:pic>
    <xdr:clientData/>
  </xdr:twoCellAnchor>
  <xdr:twoCellAnchor editAs="oneCell">
    <xdr:from>
      <xdr:col>7</xdr:col>
      <xdr:colOff>319895</xdr:colOff>
      <xdr:row>27</xdr:row>
      <xdr:rowOff>157886</xdr:rowOff>
    </xdr:from>
    <xdr:to>
      <xdr:col>8</xdr:col>
      <xdr:colOff>540350</xdr:colOff>
      <xdr:row>30</xdr:row>
      <xdr:rowOff>260072</xdr:rowOff>
    </xdr:to>
    <xdr:pic>
      <xdr:nvPicPr>
        <xdr:cNvPr id="5" name="Immagine 4">
          <a:extLst>
            <a:ext uri="{FF2B5EF4-FFF2-40B4-BE49-F238E27FC236}">
              <a16:creationId xmlns:a16="http://schemas.microsoft.com/office/drawing/2014/main" id="{AE78C2C1-C122-4434-952B-F9BCF341C3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20595" y="7574686"/>
          <a:ext cx="1030080" cy="956261"/>
        </a:xfrm>
        <a:prstGeom prst="rect">
          <a:avLst/>
        </a:prstGeom>
      </xdr:spPr>
    </xdr:pic>
    <xdr:clientData/>
  </xdr:twoCellAnchor>
  <xdr:twoCellAnchor editAs="oneCell">
    <xdr:from>
      <xdr:col>3</xdr:col>
      <xdr:colOff>476249</xdr:colOff>
      <xdr:row>28</xdr:row>
      <xdr:rowOff>128818</xdr:rowOff>
    </xdr:from>
    <xdr:to>
      <xdr:col>5</xdr:col>
      <xdr:colOff>686709</xdr:colOff>
      <xdr:row>30</xdr:row>
      <xdr:rowOff>50668</xdr:rowOff>
    </xdr:to>
    <xdr:pic>
      <xdr:nvPicPr>
        <xdr:cNvPr id="6" name="Immagine 5">
          <a:extLst>
            <a:ext uri="{FF2B5EF4-FFF2-40B4-BE49-F238E27FC236}">
              <a16:creationId xmlns:a16="http://schemas.microsoft.com/office/drawing/2014/main" id="{4504705A-21F9-4B44-B8C8-1928ECFFAF52}"/>
            </a:ext>
          </a:extLst>
        </xdr:cNvPr>
        <xdr:cNvPicPr>
          <a:picLocks noChangeAspect="1"/>
        </xdr:cNvPicPr>
      </xdr:nvPicPr>
      <xdr:blipFill>
        <a:blip xmlns:r="http://schemas.openxmlformats.org/officeDocument/2006/relationships" r:embed="rId4"/>
        <a:stretch>
          <a:fillRect/>
        </a:stretch>
      </xdr:blipFill>
      <xdr:spPr>
        <a:xfrm>
          <a:off x="2876549" y="7831368"/>
          <a:ext cx="1810660" cy="496525"/>
        </a:xfrm>
        <a:prstGeom prst="roundRect">
          <a:avLst/>
        </a:prstGeom>
        <a:effectLst>
          <a:outerShdw blurRad="50800" dist="38100" dir="5400000" algn="t" rotWithShape="0">
            <a:prstClr val="black">
              <a:alpha val="40000"/>
            </a:prstClr>
          </a:outerShdw>
        </a:effec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536576</xdr:colOff>
      <xdr:row>1</xdr:row>
      <xdr:rowOff>107950</xdr:rowOff>
    </xdr:from>
    <xdr:ext cx="1052994" cy="391092"/>
    <xdr:pic>
      <xdr:nvPicPr>
        <xdr:cNvPr id="2" name="Immagine 6">
          <a:hlinkClick xmlns:r="http://schemas.openxmlformats.org/officeDocument/2006/relationships" r:id="rId1"/>
          <a:extLst>
            <a:ext uri="{FF2B5EF4-FFF2-40B4-BE49-F238E27FC236}">
              <a16:creationId xmlns:a16="http://schemas.microsoft.com/office/drawing/2014/main" id="{F02EAEED-26C6-47CC-9E28-409D3C48D111}"/>
            </a:ext>
          </a:extLst>
        </xdr:cNvPr>
        <xdr:cNvPicPr>
          <a:picLocks noChangeAspect="1"/>
        </xdr:cNvPicPr>
      </xdr:nvPicPr>
      <xdr:blipFill>
        <a:blip xmlns:r="http://schemas.openxmlformats.org/officeDocument/2006/relationships" r:embed="rId2"/>
        <a:stretch>
          <a:fillRect/>
        </a:stretch>
      </xdr:blipFill>
      <xdr:spPr>
        <a:xfrm>
          <a:off x="7731126" y="292100"/>
          <a:ext cx="1052994" cy="391092"/>
        </a:xfrm>
        <a:prstGeom prst="rect">
          <a:avLst/>
        </a:prstGeom>
      </xdr:spPr>
    </xdr:pic>
    <xdr:clientData/>
  </xdr:oneCellAnchor>
  <xdr:oneCellAnchor>
    <xdr:from>
      <xdr:col>6</xdr:col>
      <xdr:colOff>57150</xdr:colOff>
      <xdr:row>2</xdr:row>
      <xdr:rowOff>47625</xdr:rowOff>
    </xdr:from>
    <xdr:ext cx="219075" cy="219075"/>
    <xdr:pic>
      <xdr:nvPicPr>
        <xdr:cNvPr id="3" name="Immagine 2">
          <a:extLst>
            <a:ext uri="{FF2B5EF4-FFF2-40B4-BE49-F238E27FC236}">
              <a16:creationId xmlns:a16="http://schemas.microsoft.com/office/drawing/2014/main" id="{7FB8197A-DADF-4298-9481-71848E1380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26500" y="415925"/>
          <a:ext cx="219075" cy="21907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4</xdr:col>
      <xdr:colOff>0</xdr:colOff>
      <xdr:row>1</xdr:row>
      <xdr:rowOff>90311</xdr:rowOff>
    </xdr:from>
    <xdr:ext cx="1083761" cy="389926"/>
    <xdr:pic>
      <xdr:nvPicPr>
        <xdr:cNvPr id="2" name="Immagine 6">
          <a:hlinkClick xmlns:r="http://schemas.openxmlformats.org/officeDocument/2006/relationships" r:id="rId1"/>
          <a:extLst>
            <a:ext uri="{FF2B5EF4-FFF2-40B4-BE49-F238E27FC236}">
              <a16:creationId xmlns:a16="http://schemas.microsoft.com/office/drawing/2014/main" id="{5E41EEE7-00AB-42A2-A8CB-56BE18B2B61F}"/>
            </a:ext>
          </a:extLst>
        </xdr:cNvPr>
        <xdr:cNvPicPr>
          <a:picLocks noChangeAspect="1"/>
        </xdr:cNvPicPr>
      </xdr:nvPicPr>
      <xdr:blipFill>
        <a:blip xmlns:r="http://schemas.openxmlformats.org/officeDocument/2006/relationships" r:embed="rId2"/>
        <a:stretch>
          <a:fillRect/>
        </a:stretch>
      </xdr:blipFill>
      <xdr:spPr>
        <a:xfrm>
          <a:off x="8227045" y="274461"/>
          <a:ext cx="1083761" cy="389926"/>
        </a:xfrm>
        <a:prstGeom prst="rect">
          <a:avLst/>
        </a:prstGeom>
      </xdr:spPr>
    </xdr:pic>
    <xdr:clientData/>
  </xdr:oneCellAnchor>
  <xdr:oneCellAnchor>
    <xdr:from>
      <xdr:col>5</xdr:col>
      <xdr:colOff>321258</xdr:colOff>
      <xdr:row>1</xdr:row>
      <xdr:rowOff>168858</xdr:rowOff>
    </xdr:from>
    <xdr:ext cx="219075" cy="215188"/>
    <xdr:pic>
      <xdr:nvPicPr>
        <xdr:cNvPr id="3" name="Immagine 2">
          <a:extLst>
            <a:ext uri="{FF2B5EF4-FFF2-40B4-BE49-F238E27FC236}">
              <a16:creationId xmlns:a16="http://schemas.microsoft.com/office/drawing/2014/main" id="{9F564177-AF6A-493A-A194-4A650B34D9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03283" y="349833"/>
          <a:ext cx="219075" cy="21518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9</xdr:col>
      <xdr:colOff>152400</xdr:colOff>
      <xdr:row>1</xdr:row>
      <xdr:rowOff>133350</xdr:rowOff>
    </xdr:from>
    <xdr:to>
      <xdr:col>10</xdr:col>
      <xdr:colOff>602145</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1194B555-C6AB-4AA9-A017-304CD59D3AF8}"/>
            </a:ext>
          </a:extLst>
        </xdr:cNvPr>
        <xdr:cNvPicPr>
          <a:picLocks noChangeAspect="1"/>
        </xdr:cNvPicPr>
      </xdr:nvPicPr>
      <xdr:blipFill>
        <a:blip xmlns:r="http://schemas.openxmlformats.org/officeDocument/2006/relationships" r:embed="rId2"/>
        <a:stretch>
          <a:fillRect/>
        </a:stretch>
      </xdr:blipFill>
      <xdr:spPr>
        <a:xfrm>
          <a:off x="5924550" y="317500"/>
          <a:ext cx="1087919" cy="379980"/>
        </a:xfrm>
        <a:prstGeom prst="rect">
          <a:avLst/>
        </a:prstGeom>
      </xdr:spPr>
    </xdr:pic>
    <xdr:clientData/>
  </xdr:twoCellAnchor>
  <xdr:twoCellAnchor editAs="oneCell">
    <xdr:from>
      <xdr:col>11</xdr:col>
      <xdr:colOff>19050</xdr:colOff>
      <xdr:row>2</xdr:row>
      <xdr:rowOff>76200</xdr:rowOff>
    </xdr:from>
    <xdr:to>
      <xdr:col>11</xdr:col>
      <xdr:colOff>234950</xdr:colOff>
      <xdr:row>3</xdr:row>
      <xdr:rowOff>104775</xdr:rowOff>
    </xdr:to>
    <xdr:pic>
      <xdr:nvPicPr>
        <xdr:cNvPr id="3" name="Immagine 2">
          <a:extLst>
            <a:ext uri="{FF2B5EF4-FFF2-40B4-BE49-F238E27FC236}">
              <a16:creationId xmlns:a16="http://schemas.microsoft.com/office/drawing/2014/main" id="{98E9DF44-4345-44E8-8C56-450E51980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73900" y="444500"/>
          <a:ext cx="215900"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128587</xdr:colOff>
      <xdr:row>4</xdr:row>
      <xdr:rowOff>28575</xdr:rowOff>
    </xdr:from>
    <xdr:ext cx="587374" cy="234753"/>
    <xdr:pic>
      <xdr:nvPicPr>
        <xdr:cNvPr id="2" name="Immagine 6">
          <a:hlinkClick xmlns:r="http://schemas.openxmlformats.org/officeDocument/2006/relationships" r:id="rId1"/>
          <a:extLst>
            <a:ext uri="{FF2B5EF4-FFF2-40B4-BE49-F238E27FC236}">
              <a16:creationId xmlns:a16="http://schemas.microsoft.com/office/drawing/2014/main" id="{1E02D70F-4562-43FD-9DF1-26AD12E04CF4}"/>
            </a:ext>
          </a:extLst>
        </xdr:cNvPr>
        <xdr:cNvPicPr>
          <a:picLocks noChangeAspect="1"/>
        </xdr:cNvPicPr>
      </xdr:nvPicPr>
      <xdr:blipFill>
        <a:blip xmlns:r="http://schemas.openxmlformats.org/officeDocument/2006/relationships" r:embed="rId2"/>
        <a:stretch>
          <a:fillRect/>
        </a:stretch>
      </xdr:blipFill>
      <xdr:spPr>
        <a:xfrm>
          <a:off x="6021387" y="860425"/>
          <a:ext cx="587374" cy="234753"/>
        </a:xfrm>
        <a:prstGeom prst="rect">
          <a:avLst/>
        </a:prstGeom>
      </xdr:spPr>
    </xdr:pic>
    <xdr:clientData/>
  </xdr:oneCellAnchor>
  <xdr:oneCellAnchor>
    <xdr:from>
      <xdr:col>3</xdr:col>
      <xdr:colOff>128587</xdr:colOff>
      <xdr:row>14</xdr:row>
      <xdr:rowOff>180344</xdr:rowOff>
    </xdr:from>
    <xdr:ext cx="587374" cy="234753"/>
    <xdr:pic>
      <xdr:nvPicPr>
        <xdr:cNvPr id="3" name="Immagine 10">
          <a:hlinkClick xmlns:r="http://schemas.openxmlformats.org/officeDocument/2006/relationships" r:id="rId3"/>
          <a:extLst>
            <a:ext uri="{FF2B5EF4-FFF2-40B4-BE49-F238E27FC236}">
              <a16:creationId xmlns:a16="http://schemas.microsoft.com/office/drawing/2014/main" id="{400B58DA-87F6-468C-9098-CAF8ECF668EE}"/>
            </a:ext>
          </a:extLst>
        </xdr:cNvPr>
        <xdr:cNvPicPr>
          <a:picLocks noChangeAspect="1"/>
        </xdr:cNvPicPr>
      </xdr:nvPicPr>
      <xdr:blipFill>
        <a:blip xmlns:r="http://schemas.openxmlformats.org/officeDocument/2006/relationships" r:embed="rId2"/>
        <a:stretch>
          <a:fillRect/>
        </a:stretch>
      </xdr:blipFill>
      <xdr:spPr>
        <a:xfrm>
          <a:off x="6021387" y="4060194"/>
          <a:ext cx="587374" cy="234753"/>
        </a:xfrm>
        <a:prstGeom prst="rect">
          <a:avLst/>
        </a:prstGeom>
      </xdr:spPr>
    </xdr:pic>
    <xdr:clientData/>
  </xdr:oneCellAnchor>
  <xdr:oneCellAnchor>
    <xdr:from>
      <xdr:col>3</xdr:col>
      <xdr:colOff>128587</xdr:colOff>
      <xdr:row>22</xdr:row>
      <xdr:rowOff>171450</xdr:rowOff>
    </xdr:from>
    <xdr:ext cx="587374" cy="234753"/>
    <xdr:pic>
      <xdr:nvPicPr>
        <xdr:cNvPr id="4" name="Immagine 3">
          <a:hlinkClick xmlns:r="http://schemas.openxmlformats.org/officeDocument/2006/relationships" r:id="rId4"/>
          <a:extLst>
            <a:ext uri="{FF2B5EF4-FFF2-40B4-BE49-F238E27FC236}">
              <a16:creationId xmlns:a16="http://schemas.microsoft.com/office/drawing/2014/main" id="{BC518516-DC49-4678-BC53-FD03A92B66A8}"/>
            </a:ext>
          </a:extLst>
        </xdr:cNvPr>
        <xdr:cNvPicPr>
          <a:picLocks noChangeAspect="1"/>
        </xdr:cNvPicPr>
      </xdr:nvPicPr>
      <xdr:blipFill>
        <a:blip xmlns:r="http://schemas.openxmlformats.org/officeDocument/2006/relationships" r:embed="rId2"/>
        <a:stretch>
          <a:fillRect/>
        </a:stretch>
      </xdr:blipFill>
      <xdr:spPr>
        <a:xfrm>
          <a:off x="6021387" y="6083300"/>
          <a:ext cx="587374" cy="234753"/>
        </a:xfrm>
        <a:prstGeom prst="rect">
          <a:avLst/>
        </a:prstGeom>
      </xdr:spPr>
    </xdr:pic>
    <xdr:clientData/>
  </xdr:oneCellAnchor>
  <xdr:oneCellAnchor>
    <xdr:from>
      <xdr:col>3</xdr:col>
      <xdr:colOff>128587</xdr:colOff>
      <xdr:row>12</xdr:row>
      <xdr:rowOff>189240</xdr:rowOff>
    </xdr:from>
    <xdr:ext cx="587374" cy="234753"/>
    <xdr:pic>
      <xdr:nvPicPr>
        <xdr:cNvPr id="5" name="Immagine 10">
          <a:hlinkClick xmlns:r="http://schemas.openxmlformats.org/officeDocument/2006/relationships" r:id="rId5"/>
          <a:extLst>
            <a:ext uri="{FF2B5EF4-FFF2-40B4-BE49-F238E27FC236}">
              <a16:creationId xmlns:a16="http://schemas.microsoft.com/office/drawing/2014/main" id="{E33B229B-AEEF-4354-ABB2-EB1B16267550}"/>
            </a:ext>
          </a:extLst>
        </xdr:cNvPr>
        <xdr:cNvPicPr>
          <a:picLocks noChangeAspect="1"/>
        </xdr:cNvPicPr>
      </xdr:nvPicPr>
      <xdr:blipFill>
        <a:blip xmlns:r="http://schemas.openxmlformats.org/officeDocument/2006/relationships" r:embed="rId2"/>
        <a:stretch>
          <a:fillRect/>
        </a:stretch>
      </xdr:blipFill>
      <xdr:spPr>
        <a:xfrm>
          <a:off x="6021387" y="3561090"/>
          <a:ext cx="587374" cy="234753"/>
        </a:xfrm>
        <a:prstGeom prst="rect">
          <a:avLst/>
        </a:prstGeom>
      </xdr:spPr>
    </xdr:pic>
    <xdr:clientData/>
  </xdr:oneCellAnchor>
  <xdr:oneCellAnchor>
    <xdr:from>
      <xdr:col>3</xdr:col>
      <xdr:colOff>128587</xdr:colOff>
      <xdr:row>16</xdr:row>
      <xdr:rowOff>180344</xdr:rowOff>
    </xdr:from>
    <xdr:ext cx="587374" cy="234753"/>
    <xdr:pic>
      <xdr:nvPicPr>
        <xdr:cNvPr id="6" name="Immagine 10">
          <a:hlinkClick xmlns:r="http://schemas.openxmlformats.org/officeDocument/2006/relationships" r:id="rId6"/>
          <a:extLst>
            <a:ext uri="{FF2B5EF4-FFF2-40B4-BE49-F238E27FC236}">
              <a16:creationId xmlns:a16="http://schemas.microsoft.com/office/drawing/2014/main" id="{E64C148F-AE43-4242-90B5-75BF5D4B34A1}"/>
            </a:ext>
          </a:extLst>
        </xdr:cNvPr>
        <xdr:cNvPicPr>
          <a:picLocks noChangeAspect="1"/>
        </xdr:cNvPicPr>
      </xdr:nvPicPr>
      <xdr:blipFill>
        <a:blip xmlns:r="http://schemas.openxmlformats.org/officeDocument/2006/relationships" r:embed="rId2"/>
        <a:stretch>
          <a:fillRect/>
        </a:stretch>
      </xdr:blipFill>
      <xdr:spPr>
        <a:xfrm>
          <a:off x="6021387" y="4568194"/>
          <a:ext cx="587374" cy="234753"/>
        </a:xfrm>
        <a:prstGeom prst="rect">
          <a:avLst/>
        </a:prstGeom>
      </xdr:spPr>
    </xdr:pic>
    <xdr:clientData/>
  </xdr:oneCellAnchor>
  <xdr:oneCellAnchor>
    <xdr:from>
      <xdr:col>3</xdr:col>
      <xdr:colOff>128587</xdr:colOff>
      <xdr:row>18</xdr:row>
      <xdr:rowOff>180344</xdr:rowOff>
    </xdr:from>
    <xdr:ext cx="587374" cy="234753"/>
    <xdr:pic>
      <xdr:nvPicPr>
        <xdr:cNvPr id="7" name="Immagine 10">
          <a:hlinkClick xmlns:r="http://schemas.openxmlformats.org/officeDocument/2006/relationships" r:id="rId7"/>
          <a:extLst>
            <a:ext uri="{FF2B5EF4-FFF2-40B4-BE49-F238E27FC236}">
              <a16:creationId xmlns:a16="http://schemas.microsoft.com/office/drawing/2014/main" id="{F5595437-2600-4563-9B8D-409F5264CE2B}"/>
            </a:ext>
          </a:extLst>
        </xdr:cNvPr>
        <xdr:cNvPicPr>
          <a:picLocks noChangeAspect="1"/>
        </xdr:cNvPicPr>
      </xdr:nvPicPr>
      <xdr:blipFill>
        <a:blip xmlns:r="http://schemas.openxmlformats.org/officeDocument/2006/relationships" r:embed="rId2"/>
        <a:stretch>
          <a:fillRect/>
        </a:stretch>
      </xdr:blipFill>
      <xdr:spPr>
        <a:xfrm>
          <a:off x="6021387" y="5076194"/>
          <a:ext cx="587374" cy="234753"/>
        </a:xfrm>
        <a:prstGeom prst="rect">
          <a:avLst/>
        </a:prstGeom>
      </xdr:spPr>
    </xdr:pic>
    <xdr:clientData/>
  </xdr:oneCellAnchor>
  <xdr:oneCellAnchor>
    <xdr:from>
      <xdr:col>3</xdr:col>
      <xdr:colOff>128587</xdr:colOff>
      <xdr:row>20</xdr:row>
      <xdr:rowOff>180344</xdr:rowOff>
    </xdr:from>
    <xdr:ext cx="587374" cy="234753"/>
    <xdr:pic>
      <xdr:nvPicPr>
        <xdr:cNvPr id="8" name="Immagine 10">
          <a:hlinkClick xmlns:r="http://schemas.openxmlformats.org/officeDocument/2006/relationships" r:id="rId8"/>
          <a:extLst>
            <a:ext uri="{FF2B5EF4-FFF2-40B4-BE49-F238E27FC236}">
              <a16:creationId xmlns:a16="http://schemas.microsoft.com/office/drawing/2014/main" id="{E58C5373-170D-46BA-92A6-03BF61D7300B}"/>
            </a:ext>
          </a:extLst>
        </xdr:cNvPr>
        <xdr:cNvPicPr>
          <a:picLocks noChangeAspect="1"/>
        </xdr:cNvPicPr>
      </xdr:nvPicPr>
      <xdr:blipFill>
        <a:blip xmlns:r="http://schemas.openxmlformats.org/officeDocument/2006/relationships" r:embed="rId2"/>
        <a:stretch>
          <a:fillRect/>
        </a:stretch>
      </xdr:blipFill>
      <xdr:spPr>
        <a:xfrm>
          <a:off x="6021387" y="5584194"/>
          <a:ext cx="587374" cy="234753"/>
        </a:xfrm>
        <a:prstGeom prst="rect">
          <a:avLst/>
        </a:prstGeom>
      </xdr:spPr>
    </xdr:pic>
    <xdr:clientData/>
  </xdr:oneCellAnchor>
  <xdr:twoCellAnchor editAs="oneCell">
    <xdr:from>
      <xdr:col>3</xdr:col>
      <xdr:colOff>866775</xdr:colOff>
      <xdr:row>4</xdr:row>
      <xdr:rowOff>228600</xdr:rowOff>
    </xdr:from>
    <xdr:to>
      <xdr:col>3</xdr:col>
      <xdr:colOff>1082675</xdr:colOff>
      <xdr:row>5</xdr:row>
      <xdr:rowOff>196850</xdr:rowOff>
    </xdr:to>
    <xdr:pic>
      <xdr:nvPicPr>
        <xdr:cNvPr id="9" name="Immagine 8">
          <a:extLst>
            <a:ext uri="{FF2B5EF4-FFF2-40B4-BE49-F238E27FC236}">
              <a16:creationId xmlns:a16="http://schemas.microsoft.com/office/drawing/2014/main" id="{F667E1C2-D572-4EF7-8A97-001247B801B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759575" y="1060450"/>
          <a:ext cx="219075" cy="225425"/>
        </a:xfrm>
        <a:prstGeom prst="rect">
          <a:avLst/>
        </a:prstGeom>
      </xdr:spPr>
    </xdr:pic>
    <xdr:clientData/>
  </xdr:twoCellAnchor>
  <xdr:twoCellAnchor>
    <xdr:from>
      <xdr:col>3</xdr:col>
      <xdr:colOff>19050</xdr:colOff>
      <xdr:row>6</xdr:row>
      <xdr:rowOff>25400</xdr:rowOff>
    </xdr:from>
    <xdr:to>
      <xdr:col>3</xdr:col>
      <xdr:colOff>770600</xdr:colOff>
      <xdr:row>7</xdr:row>
      <xdr:rowOff>95400</xdr:rowOff>
    </xdr:to>
    <xdr:grpSp>
      <xdr:nvGrpSpPr>
        <xdr:cNvPr id="10" name="Gruppo 9">
          <a:hlinkClick xmlns:r="http://schemas.openxmlformats.org/officeDocument/2006/relationships" r:id="rId10"/>
          <a:extLst>
            <a:ext uri="{FF2B5EF4-FFF2-40B4-BE49-F238E27FC236}">
              <a16:creationId xmlns:a16="http://schemas.microsoft.com/office/drawing/2014/main" id="{0354141E-0A81-4D6B-96EB-12E1B14E03BE}"/>
            </a:ext>
          </a:extLst>
        </xdr:cNvPr>
        <xdr:cNvGrpSpPr/>
      </xdr:nvGrpSpPr>
      <xdr:grpSpPr>
        <a:xfrm>
          <a:off x="5796915" y="1374140"/>
          <a:ext cx="757265" cy="317650"/>
          <a:chOff x="5638800" y="1390650"/>
          <a:chExt cx="754725" cy="314475"/>
        </a:xfrm>
      </xdr:grpSpPr>
      <xdr:grpSp>
        <xdr:nvGrpSpPr>
          <xdr:cNvPr id="11" name="Gruppo 10">
            <a:extLst>
              <a:ext uri="{FF2B5EF4-FFF2-40B4-BE49-F238E27FC236}">
                <a16:creationId xmlns:a16="http://schemas.microsoft.com/office/drawing/2014/main" id="{7D34B86D-5430-8EEB-0CE1-9BFAFFE950D6}"/>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15" name="Ovale 14">
              <a:extLst>
                <a:ext uri="{FF2B5EF4-FFF2-40B4-BE49-F238E27FC236}">
                  <a16:creationId xmlns:a16="http://schemas.microsoft.com/office/drawing/2014/main" id="{4AC6066F-8994-8253-3F63-B3B286CD186C}"/>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6" name="Gruppo 15">
              <a:extLst>
                <a:ext uri="{FF2B5EF4-FFF2-40B4-BE49-F238E27FC236}">
                  <a16:creationId xmlns:a16="http://schemas.microsoft.com/office/drawing/2014/main" id="{CDF8E249-C279-D5DA-6669-3D4F61DA4291}"/>
                </a:ext>
              </a:extLst>
            </xdr:cNvPr>
            <xdr:cNvGrpSpPr/>
          </xdr:nvGrpSpPr>
          <xdr:grpSpPr>
            <a:xfrm>
              <a:off x="5667448" y="132651"/>
              <a:ext cx="324000" cy="324000"/>
              <a:chOff x="1521531" y="945094"/>
              <a:chExt cx="324000" cy="324000"/>
            </a:xfrm>
          </xdr:grpSpPr>
          <xdr:pic>
            <xdr:nvPicPr>
              <xdr:cNvPr id="17" name="Immagine 16">
                <a:extLst>
                  <a:ext uri="{FF2B5EF4-FFF2-40B4-BE49-F238E27FC236}">
                    <a16:creationId xmlns:a16="http://schemas.microsoft.com/office/drawing/2014/main" id="{CE595EFC-899E-F17B-8518-E9177C1556CB}"/>
                  </a:ext>
                </a:extLst>
              </xdr:cNvPr>
              <xdr:cNvPicPr>
                <a:picLocks/>
              </xdr:cNvPicPr>
            </xdr:nvPicPr>
            <xdr:blipFill>
              <a:blip xmlns:r="http://schemas.openxmlformats.org/officeDocument/2006/relationships" r:embed="rId11"/>
              <a:stretch>
                <a:fillRect/>
              </a:stretch>
            </xdr:blipFill>
            <xdr:spPr>
              <a:xfrm>
                <a:off x="1570832" y="975748"/>
                <a:ext cx="242348" cy="252000"/>
              </a:xfrm>
              <a:prstGeom prst="rect">
                <a:avLst/>
              </a:prstGeom>
              <a:solidFill>
                <a:schemeClr val="bg1"/>
              </a:solidFill>
            </xdr:spPr>
          </xdr:pic>
          <xdr:sp macro="" textlink="">
            <xdr:nvSpPr>
              <xdr:cNvPr id="18" name="Ovale 17">
                <a:extLst>
                  <a:ext uri="{FF2B5EF4-FFF2-40B4-BE49-F238E27FC236}">
                    <a16:creationId xmlns:a16="http://schemas.microsoft.com/office/drawing/2014/main" id="{89147A7F-FFDA-415A-8173-C37C027B58D9}"/>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12" name="Gruppo 11">
            <a:extLst>
              <a:ext uri="{FF2B5EF4-FFF2-40B4-BE49-F238E27FC236}">
                <a16:creationId xmlns:a16="http://schemas.microsoft.com/office/drawing/2014/main" id="{4BED8EE6-7258-D145-AB9B-178F3B14AF9E}"/>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13" name="Ovale 12">
              <a:extLst>
                <a:ext uri="{FF2B5EF4-FFF2-40B4-BE49-F238E27FC236}">
                  <a16:creationId xmlns:a16="http://schemas.microsoft.com/office/drawing/2014/main" id="{08414CD3-EC50-A378-3D20-8BA2B6132EAA}"/>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4" name="Immagine 13">
              <a:extLst>
                <a:ext uri="{FF2B5EF4-FFF2-40B4-BE49-F238E27FC236}">
                  <a16:creationId xmlns:a16="http://schemas.microsoft.com/office/drawing/2014/main" id="{C5EE3284-DAB1-59B7-6124-B03BBC487243}"/>
                </a:ext>
              </a:extLst>
            </xdr:cNvPr>
            <xdr:cNvPicPr>
              <a:picLocks noChangeAspect="1"/>
            </xdr:cNvPicPr>
          </xdr:nvPicPr>
          <xdr:blipFill>
            <a:blip xmlns:r="http://schemas.openxmlformats.org/officeDocument/2006/relationships" r:embed="rId12"/>
            <a:stretch>
              <a:fillRect/>
            </a:stretch>
          </xdr:blipFill>
          <xdr:spPr>
            <a:xfrm>
              <a:off x="1880233" y="1484942"/>
              <a:ext cx="196923" cy="175042"/>
            </a:xfrm>
            <a:prstGeom prst="rect">
              <a:avLst/>
            </a:prstGeom>
          </xdr:spPr>
        </xdr:pic>
      </xdr:grpSp>
    </xdr:grpSp>
    <xdr:clientData/>
  </xdr:twoCellAnchor>
  <xdr:twoCellAnchor>
    <xdr:from>
      <xdr:col>3</xdr:col>
      <xdr:colOff>266700</xdr:colOff>
      <xdr:row>8</xdr:row>
      <xdr:rowOff>76625</xdr:rowOff>
    </xdr:from>
    <xdr:to>
      <xdr:col>3</xdr:col>
      <xdr:colOff>554700</xdr:colOff>
      <xdr:row>9</xdr:row>
      <xdr:rowOff>116975</xdr:rowOff>
    </xdr:to>
    <xdr:grpSp>
      <xdr:nvGrpSpPr>
        <xdr:cNvPr id="19" name="Gruppo 18">
          <a:hlinkClick xmlns:r="http://schemas.openxmlformats.org/officeDocument/2006/relationships" r:id="rId13"/>
          <a:extLst>
            <a:ext uri="{FF2B5EF4-FFF2-40B4-BE49-F238E27FC236}">
              <a16:creationId xmlns:a16="http://schemas.microsoft.com/office/drawing/2014/main" id="{2254E67B-32EA-4019-BDD7-4E158BD4C0A6}"/>
            </a:ext>
          </a:extLst>
        </xdr:cNvPr>
        <xdr:cNvGrpSpPr/>
      </xdr:nvGrpSpPr>
      <xdr:grpSpPr>
        <a:xfrm>
          <a:off x="6048375" y="1924475"/>
          <a:ext cx="284190" cy="288000"/>
          <a:chOff x="624094" y="1292888"/>
          <a:chExt cx="324000" cy="327225"/>
        </a:xfrm>
        <a:effectLst>
          <a:outerShdw blurRad="50800" dist="38100" dir="2700000" algn="tl" rotWithShape="0">
            <a:prstClr val="black">
              <a:alpha val="40000"/>
            </a:prstClr>
          </a:outerShdw>
        </a:effectLst>
      </xdr:grpSpPr>
      <xdr:pic>
        <xdr:nvPicPr>
          <xdr:cNvPr id="20" name="Immagine 19">
            <a:extLst>
              <a:ext uri="{FF2B5EF4-FFF2-40B4-BE49-F238E27FC236}">
                <a16:creationId xmlns:a16="http://schemas.microsoft.com/office/drawing/2014/main" id="{8F172561-1668-F8CB-D2F3-8553F517A19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21" name="Ovale 20">
            <a:extLst>
              <a:ext uri="{FF2B5EF4-FFF2-40B4-BE49-F238E27FC236}">
                <a16:creationId xmlns:a16="http://schemas.microsoft.com/office/drawing/2014/main" id="{E8EC5F0E-6F07-9E5C-8F20-178791C6CA47}"/>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517527</xdr:colOff>
      <xdr:row>10</xdr:row>
      <xdr:rowOff>76200</xdr:rowOff>
    </xdr:from>
    <xdr:to>
      <xdr:col>3</xdr:col>
      <xdr:colOff>805527</xdr:colOff>
      <xdr:row>11</xdr:row>
      <xdr:rowOff>116550</xdr:rowOff>
    </xdr:to>
    <xdr:grpSp>
      <xdr:nvGrpSpPr>
        <xdr:cNvPr id="27" name="Gruppo 26">
          <a:hlinkClick xmlns:r="http://schemas.openxmlformats.org/officeDocument/2006/relationships" r:id="rId15"/>
          <a:extLst>
            <a:ext uri="{FF2B5EF4-FFF2-40B4-BE49-F238E27FC236}">
              <a16:creationId xmlns:a16="http://schemas.microsoft.com/office/drawing/2014/main" id="{142EFD2E-4BF7-4D43-9199-A0C44598832D}"/>
            </a:ext>
          </a:extLst>
        </xdr:cNvPr>
        <xdr:cNvGrpSpPr/>
      </xdr:nvGrpSpPr>
      <xdr:grpSpPr>
        <a:xfrm>
          <a:off x="6295392" y="2419350"/>
          <a:ext cx="293715" cy="28800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8" name="Ovale 27">
            <a:extLst>
              <a:ext uri="{FF2B5EF4-FFF2-40B4-BE49-F238E27FC236}">
                <a16:creationId xmlns:a16="http://schemas.microsoft.com/office/drawing/2014/main" id="{E7D0910D-8FE0-1256-BEC1-A51EFE044BBA}"/>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29" name="Immagine 28">
            <a:extLst>
              <a:ext uri="{FF2B5EF4-FFF2-40B4-BE49-F238E27FC236}">
                <a16:creationId xmlns:a16="http://schemas.microsoft.com/office/drawing/2014/main" id="{6B96FAAD-F5A4-603C-BE47-02389619FD69}"/>
              </a:ext>
            </a:extLst>
          </xdr:cNvPr>
          <xdr:cNvPicPr>
            <a:picLocks noChangeAspect="1"/>
          </xdr:cNvPicPr>
        </xdr:nvPicPr>
        <xdr:blipFill>
          <a:blip xmlns:r="http://schemas.openxmlformats.org/officeDocument/2006/relationships" r:embed="rId16"/>
          <a:stretch>
            <a:fillRect/>
          </a:stretch>
        </xdr:blipFill>
        <xdr:spPr>
          <a:xfrm>
            <a:off x="993409" y="1729922"/>
            <a:ext cx="181267" cy="180000"/>
          </a:xfrm>
          <a:prstGeom prst="rect">
            <a:avLst/>
          </a:prstGeom>
          <a:grpFill/>
        </xdr:spPr>
      </xdr:pic>
    </xdr:grpSp>
    <xdr:clientData/>
  </xdr:twoCellAnchor>
  <xdr:twoCellAnchor>
    <xdr:from>
      <xdr:col>3</xdr:col>
      <xdr:colOff>20820</xdr:colOff>
      <xdr:row>10</xdr:row>
      <xdr:rowOff>67664</xdr:rowOff>
    </xdr:from>
    <xdr:to>
      <xdr:col>3</xdr:col>
      <xdr:colOff>344820</xdr:colOff>
      <xdr:row>11</xdr:row>
      <xdr:rowOff>135661</xdr:rowOff>
    </xdr:to>
    <xdr:grpSp>
      <xdr:nvGrpSpPr>
        <xdr:cNvPr id="30" name="Gruppo 16">
          <a:hlinkClick xmlns:r="http://schemas.openxmlformats.org/officeDocument/2006/relationships" r:id="rId15"/>
          <a:extLst>
            <a:ext uri="{FF2B5EF4-FFF2-40B4-BE49-F238E27FC236}">
              <a16:creationId xmlns:a16="http://schemas.microsoft.com/office/drawing/2014/main" id="{AF878C9C-7F36-4041-8879-D884D839DA4D}"/>
            </a:ext>
          </a:extLst>
        </xdr:cNvPr>
        <xdr:cNvGrpSpPr/>
      </xdr:nvGrpSpPr>
      <xdr:grpSpPr>
        <a:xfrm>
          <a:off x="5798685" y="2408909"/>
          <a:ext cx="327810" cy="313742"/>
          <a:chOff x="6904633" y="1323448"/>
          <a:chExt cx="324000" cy="324000"/>
        </a:xfrm>
        <a:effectLst>
          <a:outerShdw blurRad="50800" dist="38100" dir="2700000" algn="tl" rotWithShape="0">
            <a:prstClr val="black">
              <a:alpha val="40000"/>
            </a:prstClr>
          </a:outerShdw>
        </a:effectLst>
      </xdr:grpSpPr>
      <xdr:sp macro="" textlink="">
        <xdr:nvSpPr>
          <xdr:cNvPr id="31" name="Ovale 17">
            <a:extLst>
              <a:ext uri="{FF2B5EF4-FFF2-40B4-BE49-F238E27FC236}">
                <a16:creationId xmlns:a16="http://schemas.microsoft.com/office/drawing/2014/main" id="{E798D067-77EF-B249-18B8-71BD9BF0D75C}"/>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32" name="Gruppo 18">
            <a:extLst>
              <a:ext uri="{FF2B5EF4-FFF2-40B4-BE49-F238E27FC236}">
                <a16:creationId xmlns:a16="http://schemas.microsoft.com/office/drawing/2014/main" id="{DE480286-D6EE-73C0-5A27-E5138D33F914}"/>
              </a:ext>
            </a:extLst>
          </xdr:cNvPr>
          <xdr:cNvGrpSpPr/>
        </xdr:nvGrpSpPr>
        <xdr:grpSpPr>
          <a:xfrm>
            <a:off x="6904633" y="1323448"/>
            <a:ext cx="324000" cy="324000"/>
            <a:chOff x="1881468" y="894110"/>
            <a:chExt cx="324000" cy="324000"/>
          </a:xfrm>
        </xdr:grpSpPr>
        <xdr:pic>
          <xdr:nvPicPr>
            <xdr:cNvPr id="33" name="Immagine 19">
              <a:extLst>
                <a:ext uri="{FF2B5EF4-FFF2-40B4-BE49-F238E27FC236}">
                  <a16:creationId xmlns:a16="http://schemas.microsoft.com/office/drawing/2014/main" id="{86C6A289-37E7-4287-2AFC-97D8B67E1EA7}"/>
                </a:ext>
              </a:extLst>
            </xdr:cNvPr>
            <xdr:cNvPicPr>
              <a:picLocks noChangeAspect="1"/>
            </xdr:cNvPicPr>
          </xdr:nvPicPr>
          <xdr:blipFill>
            <a:blip xmlns:r="http://schemas.openxmlformats.org/officeDocument/2006/relationships" r:embed="rId17">
              <a:duotone>
                <a:prstClr val="black"/>
                <a:srgbClr val="FE0F64">
                  <a:tint val="45000"/>
                  <a:satMod val="400000"/>
                </a:srgbClr>
              </a:duotone>
            </a:blip>
            <a:stretch>
              <a:fillRect/>
            </a:stretch>
          </xdr:blipFill>
          <xdr:spPr>
            <a:xfrm>
              <a:off x="1926993" y="952671"/>
              <a:ext cx="234000" cy="192101"/>
            </a:xfrm>
            <a:prstGeom prst="rect">
              <a:avLst/>
            </a:prstGeom>
            <a:solidFill>
              <a:schemeClr val="bg1"/>
            </a:solidFill>
          </xdr:spPr>
        </xdr:pic>
        <xdr:sp macro="" textlink="">
          <xdr:nvSpPr>
            <xdr:cNvPr id="34" name="Ovale 20">
              <a:extLst>
                <a:ext uri="{FF2B5EF4-FFF2-40B4-BE49-F238E27FC236}">
                  <a16:creationId xmlns:a16="http://schemas.microsoft.com/office/drawing/2014/main" id="{7CA6EEA8-656C-299A-EB02-F4BB5C9A1CCC}"/>
                </a:ext>
              </a:extLst>
            </xdr:cNvPr>
            <xdr:cNvSpPr/>
          </xdr:nvSpPr>
          <xdr:spPr>
            <a:xfrm>
              <a:off x="1881468" y="894110"/>
              <a:ext cx="324000" cy="324000"/>
            </a:xfrm>
            <a:prstGeom prst="ellipse">
              <a:avLst/>
            </a:prstGeom>
            <a:noFill/>
            <a:ln w="38100">
              <a:solidFill>
                <a:srgbClr val="FE0F64"/>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508000</xdr:colOff>
      <xdr:row>1</xdr:row>
      <xdr:rowOff>132773</xdr:rowOff>
    </xdr:from>
    <xdr:to>
      <xdr:col>12</xdr:col>
      <xdr:colOff>6603</xdr:colOff>
      <xdr:row>3</xdr:row>
      <xdr:rowOff>126764</xdr:rowOff>
    </xdr:to>
    <xdr:pic>
      <xdr:nvPicPr>
        <xdr:cNvPr id="3" name="Immagine 6">
          <a:hlinkClick xmlns:r="http://schemas.openxmlformats.org/officeDocument/2006/relationships" r:id="rId1"/>
          <a:extLst>
            <a:ext uri="{FF2B5EF4-FFF2-40B4-BE49-F238E27FC236}">
              <a16:creationId xmlns:a16="http://schemas.microsoft.com/office/drawing/2014/main" id="{0C3ED903-8878-40B4-9853-DD403867E234}"/>
            </a:ext>
          </a:extLst>
        </xdr:cNvPr>
        <xdr:cNvPicPr>
          <a:picLocks noChangeAspect="1"/>
        </xdr:cNvPicPr>
      </xdr:nvPicPr>
      <xdr:blipFill>
        <a:blip xmlns:r="http://schemas.openxmlformats.org/officeDocument/2006/relationships" r:embed="rId2"/>
        <a:stretch>
          <a:fillRect/>
        </a:stretch>
      </xdr:blipFill>
      <xdr:spPr>
        <a:xfrm>
          <a:off x="9727045" y="317500"/>
          <a:ext cx="1101979" cy="365466"/>
        </a:xfrm>
        <a:prstGeom prst="rect">
          <a:avLst/>
        </a:prstGeom>
      </xdr:spPr>
    </xdr:pic>
    <xdr:clientData/>
  </xdr:twoCellAnchor>
  <xdr:twoCellAnchor editAs="oneCell">
    <xdr:from>
      <xdr:col>12</xdr:col>
      <xdr:colOff>38100</xdr:colOff>
      <xdr:row>2</xdr:row>
      <xdr:rowOff>85725</xdr:rowOff>
    </xdr:from>
    <xdr:to>
      <xdr:col>12</xdr:col>
      <xdr:colOff>254000</xdr:colOff>
      <xdr:row>3</xdr:row>
      <xdr:rowOff>114300</xdr:rowOff>
    </xdr:to>
    <xdr:pic>
      <xdr:nvPicPr>
        <xdr:cNvPr id="7" name="Immagine 4">
          <a:extLst>
            <a:ext uri="{FF2B5EF4-FFF2-40B4-BE49-F238E27FC236}">
              <a16:creationId xmlns:a16="http://schemas.microsoft.com/office/drawing/2014/main" id="{41312A16-558E-4F70-8B69-204338AC7B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68100" y="444500"/>
          <a:ext cx="219075" cy="212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447675</xdr:colOff>
      <xdr:row>1</xdr:row>
      <xdr:rowOff>142875</xdr:rowOff>
    </xdr:from>
    <xdr:to>
      <xdr:col>10</xdr:col>
      <xdr:colOff>716443</xdr:colOff>
      <xdr:row>3</xdr:row>
      <xdr:rowOff>164080</xdr:rowOff>
    </xdr:to>
    <xdr:pic>
      <xdr:nvPicPr>
        <xdr:cNvPr id="2" name="Immagine 6">
          <a:hlinkClick xmlns:r="http://schemas.openxmlformats.org/officeDocument/2006/relationships" r:id="rId1"/>
          <a:extLst>
            <a:ext uri="{FF2B5EF4-FFF2-40B4-BE49-F238E27FC236}">
              <a16:creationId xmlns:a16="http://schemas.microsoft.com/office/drawing/2014/main" id="{8245DCA4-CD13-4678-B5B4-4CA921FBA6E0}"/>
            </a:ext>
          </a:extLst>
        </xdr:cNvPr>
        <xdr:cNvPicPr>
          <a:picLocks noChangeAspect="1"/>
        </xdr:cNvPicPr>
      </xdr:nvPicPr>
      <xdr:blipFill>
        <a:blip xmlns:r="http://schemas.openxmlformats.org/officeDocument/2006/relationships" r:embed="rId2"/>
        <a:stretch>
          <a:fillRect/>
        </a:stretch>
      </xdr:blipFill>
      <xdr:spPr>
        <a:xfrm>
          <a:off x="8709025" y="327025"/>
          <a:ext cx="1087919" cy="383155"/>
        </a:xfrm>
        <a:prstGeom prst="rect">
          <a:avLst/>
        </a:prstGeom>
      </xdr:spPr>
    </xdr:pic>
    <xdr:clientData/>
  </xdr:twoCellAnchor>
  <xdr:twoCellAnchor>
    <xdr:from>
      <xdr:col>3</xdr:col>
      <xdr:colOff>76200</xdr:colOff>
      <xdr:row>2</xdr:row>
      <xdr:rowOff>6350</xdr:rowOff>
    </xdr:from>
    <xdr:to>
      <xdr:col>4</xdr:col>
      <xdr:colOff>46700</xdr:colOff>
      <xdr:row>3</xdr:row>
      <xdr:rowOff>133500</xdr:rowOff>
    </xdr:to>
    <xdr:grpSp>
      <xdr:nvGrpSpPr>
        <xdr:cNvPr id="3" name="Gruppo 2">
          <a:extLst>
            <a:ext uri="{FF2B5EF4-FFF2-40B4-BE49-F238E27FC236}">
              <a16:creationId xmlns:a16="http://schemas.microsoft.com/office/drawing/2014/main" id="{CAA5B9F6-09E4-4FA9-AD5B-7D0C79E4C334}"/>
            </a:ext>
          </a:extLst>
        </xdr:cNvPr>
        <xdr:cNvGrpSpPr/>
      </xdr:nvGrpSpPr>
      <xdr:grpSpPr>
        <a:xfrm>
          <a:off x="3571875" y="370205"/>
          <a:ext cx="772505" cy="302410"/>
          <a:chOff x="5638800" y="1390650"/>
          <a:chExt cx="754725" cy="314475"/>
        </a:xfrm>
      </xdr:grpSpPr>
      <xdr:grpSp>
        <xdr:nvGrpSpPr>
          <xdr:cNvPr id="4" name="Gruppo 3">
            <a:extLst>
              <a:ext uri="{FF2B5EF4-FFF2-40B4-BE49-F238E27FC236}">
                <a16:creationId xmlns:a16="http://schemas.microsoft.com/office/drawing/2014/main" id="{CA190832-4F28-7533-5619-48F01E428439}"/>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8" name="Ovale 7">
              <a:extLst>
                <a:ext uri="{FF2B5EF4-FFF2-40B4-BE49-F238E27FC236}">
                  <a16:creationId xmlns:a16="http://schemas.microsoft.com/office/drawing/2014/main" id="{7E0A8C44-5A23-2E28-67F7-1A0848709FDF}"/>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9" name="Gruppo 8">
              <a:extLst>
                <a:ext uri="{FF2B5EF4-FFF2-40B4-BE49-F238E27FC236}">
                  <a16:creationId xmlns:a16="http://schemas.microsoft.com/office/drawing/2014/main" id="{6D77EC71-80AC-2EF9-9111-11B3608F1AC0}"/>
                </a:ext>
              </a:extLst>
            </xdr:cNvPr>
            <xdr:cNvGrpSpPr/>
          </xdr:nvGrpSpPr>
          <xdr:grpSpPr>
            <a:xfrm>
              <a:off x="5667448" y="132651"/>
              <a:ext cx="324000" cy="324000"/>
              <a:chOff x="1521531" y="945094"/>
              <a:chExt cx="324000" cy="324000"/>
            </a:xfrm>
          </xdr:grpSpPr>
          <xdr:pic>
            <xdr:nvPicPr>
              <xdr:cNvPr id="10" name="Immagine 9">
                <a:extLst>
                  <a:ext uri="{FF2B5EF4-FFF2-40B4-BE49-F238E27FC236}">
                    <a16:creationId xmlns:a16="http://schemas.microsoft.com/office/drawing/2014/main" id="{6F6CBF66-52C0-5DBD-D0E9-DE8037E6F7E5}"/>
                  </a:ext>
                </a:extLst>
              </xdr:cNvPr>
              <xdr:cNvPicPr>
                <a:picLocks/>
              </xdr:cNvPicPr>
            </xdr:nvPicPr>
            <xdr:blipFill>
              <a:blip xmlns:r="http://schemas.openxmlformats.org/officeDocument/2006/relationships" r:embed="rId3"/>
              <a:stretch>
                <a:fillRect/>
              </a:stretch>
            </xdr:blipFill>
            <xdr:spPr>
              <a:xfrm>
                <a:off x="1570832" y="975748"/>
                <a:ext cx="242348" cy="252000"/>
              </a:xfrm>
              <a:prstGeom prst="rect">
                <a:avLst/>
              </a:prstGeom>
              <a:solidFill>
                <a:schemeClr val="bg1"/>
              </a:solidFill>
            </xdr:spPr>
          </xdr:pic>
          <xdr:sp macro="" textlink="">
            <xdr:nvSpPr>
              <xdr:cNvPr id="11" name="Ovale 10">
                <a:extLst>
                  <a:ext uri="{FF2B5EF4-FFF2-40B4-BE49-F238E27FC236}">
                    <a16:creationId xmlns:a16="http://schemas.microsoft.com/office/drawing/2014/main" id="{AB3044D1-86AF-A11A-7E4C-42EE1F262A9C}"/>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5" name="Gruppo 4">
            <a:extLst>
              <a:ext uri="{FF2B5EF4-FFF2-40B4-BE49-F238E27FC236}">
                <a16:creationId xmlns:a16="http://schemas.microsoft.com/office/drawing/2014/main" id="{8A6B0DAF-0ECA-159B-C0D7-04D5B7D53478}"/>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6" name="Ovale 5">
              <a:extLst>
                <a:ext uri="{FF2B5EF4-FFF2-40B4-BE49-F238E27FC236}">
                  <a16:creationId xmlns:a16="http://schemas.microsoft.com/office/drawing/2014/main" id="{CCDA9FB1-96FF-B9EF-CF86-5615A50E30D1}"/>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7" name="Immagine 6">
              <a:extLst>
                <a:ext uri="{FF2B5EF4-FFF2-40B4-BE49-F238E27FC236}">
                  <a16:creationId xmlns:a16="http://schemas.microsoft.com/office/drawing/2014/main" id="{536763F9-3BFF-B3FE-F72B-53BDBA5CCB0F}"/>
                </a:ext>
              </a:extLst>
            </xdr:cNvPr>
            <xdr:cNvPicPr>
              <a:picLocks noChangeAspect="1"/>
            </xdr:cNvPicPr>
          </xdr:nvPicPr>
          <xdr:blipFill>
            <a:blip xmlns:r="http://schemas.openxmlformats.org/officeDocument/2006/relationships" r:embed="rId4"/>
            <a:stretch>
              <a:fillRect/>
            </a:stretch>
          </xdr:blipFill>
          <xdr:spPr>
            <a:xfrm>
              <a:off x="1880233" y="1484942"/>
              <a:ext cx="196923" cy="175042"/>
            </a:xfrm>
            <a:prstGeom prst="rect">
              <a:avLst/>
            </a:prstGeom>
          </xdr:spPr>
        </xdr:pic>
      </xdr:grpSp>
    </xdr:grpSp>
    <xdr:clientData/>
  </xdr:twoCellAnchor>
  <xdr:twoCellAnchor editAs="oneCell">
    <xdr:from>
      <xdr:col>11</xdr:col>
      <xdr:colOff>28575</xdr:colOff>
      <xdr:row>2</xdr:row>
      <xdr:rowOff>123825</xdr:rowOff>
    </xdr:from>
    <xdr:to>
      <xdr:col>11</xdr:col>
      <xdr:colOff>244475</xdr:colOff>
      <xdr:row>3</xdr:row>
      <xdr:rowOff>158750</xdr:rowOff>
    </xdr:to>
    <xdr:pic>
      <xdr:nvPicPr>
        <xdr:cNvPr id="13" name="Immagine 12">
          <a:extLst>
            <a:ext uri="{FF2B5EF4-FFF2-40B4-BE49-F238E27FC236}">
              <a16:creationId xmlns:a16="http://schemas.microsoft.com/office/drawing/2014/main" id="{505F3140-7750-4B47-B781-E7585765A7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28225" y="492125"/>
          <a:ext cx="219075" cy="219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38100</xdr:colOff>
      <xdr:row>2</xdr:row>
      <xdr:rowOff>133350</xdr:rowOff>
    </xdr:from>
    <xdr:ext cx="219075" cy="210454"/>
    <xdr:pic>
      <xdr:nvPicPr>
        <xdr:cNvPr id="5" name="Immagine 10">
          <a:extLst>
            <a:ext uri="{FF2B5EF4-FFF2-40B4-BE49-F238E27FC236}">
              <a16:creationId xmlns:a16="http://schemas.microsoft.com/office/drawing/2014/main" id="{BDE66C3C-DDFC-4B97-90F1-7ABB23C154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6900" y="501650"/>
          <a:ext cx="215900" cy="215900"/>
        </a:xfrm>
        <a:prstGeom prst="rect">
          <a:avLst/>
        </a:prstGeom>
      </xdr:spPr>
    </xdr:pic>
    <xdr:clientData/>
  </xdr:oneCellAnchor>
  <xdr:twoCellAnchor>
    <xdr:from>
      <xdr:col>4</xdr:col>
      <xdr:colOff>57150</xdr:colOff>
      <xdr:row>2</xdr:row>
      <xdr:rowOff>6350</xdr:rowOff>
    </xdr:from>
    <xdr:to>
      <xdr:col>4</xdr:col>
      <xdr:colOff>345150</xdr:colOff>
      <xdr:row>3</xdr:row>
      <xdr:rowOff>103850</xdr:rowOff>
    </xdr:to>
    <xdr:grpSp>
      <xdr:nvGrpSpPr>
        <xdr:cNvPr id="2" name="Gruppo 11">
          <a:extLst>
            <a:ext uri="{FF2B5EF4-FFF2-40B4-BE49-F238E27FC236}">
              <a16:creationId xmlns:a16="http://schemas.microsoft.com/office/drawing/2014/main" id="{78123904-BE5B-40DC-81D1-709A4B199654}"/>
            </a:ext>
          </a:extLst>
        </xdr:cNvPr>
        <xdr:cNvGrpSpPr/>
      </xdr:nvGrpSpPr>
      <xdr:grpSpPr>
        <a:xfrm>
          <a:off x="4206240" y="370205"/>
          <a:ext cx="291810" cy="293715"/>
          <a:chOff x="624094" y="1292888"/>
          <a:chExt cx="324000" cy="327225"/>
        </a:xfrm>
        <a:effectLst>
          <a:outerShdw blurRad="50800" dist="38100" dir="2700000" algn="tl" rotWithShape="0">
            <a:prstClr val="black">
              <a:alpha val="40000"/>
            </a:prstClr>
          </a:outerShdw>
        </a:effectLst>
      </xdr:grpSpPr>
      <xdr:pic>
        <xdr:nvPicPr>
          <xdr:cNvPr id="3" name="Immagine 12">
            <a:extLst>
              <a:ext uri="{FF2B5EF4-FFF2-40B4-BE49-F238E27FC236}">
                <a16:creationId xmlns:a16="http://schemas.microsoft.com/office/drawing/2014/main" id="{877CA97A-01EB-D3E6-6923-6A4E502D02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4" name="Ovale 13">
            <a:extLst>
              <a:ext uri="{FF2B5EF4-FFF2-40B4-BE49-F238E27FC236}">
                <a16:creationId xmlns:a16="http://schemas.microsoft.com/office/drawing/2014/main" id="{B891AD9D-2E35-1A44-F829-BECEBA0118A2}"/>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editAs="oneCell">
    <xdr:from>
      <xdr:col>6</xdr:col>
      <xdr:colOff>761871</xdr:colOff>
      <xdr:row>1</xdr:row>
      <xdr:rowOff>137712</xdr:rowOff>
    </xdr:from>
    <xdr:to>
      <xdr:col>8</xdr:col>
      <xdr:colOff>16808</xdr:colOff>
      <xdr:row>3</xdr:row>
      <xdr:rowOff>137906</xdr:rowOff>
    </xdr:to>
    <xdr:pic>
      <xdr:nvPicPr>
        <xdr:cNvPr id="16" name="Immagine 6">
          <a:hlinkClick xmlns:r="http://schemas.openxmlformats.org/officeDocument/2006/relationships" r:id="rId3"/>
          <a:extLst>
            <a:ext uri="{FF2B5EF4-FFF2-40B4-BE49-F238E27FC236}">
              <a16:creationId xmlns:a16="http://schemas.microsoft.com/office/drawing/2014/main" id="{B861788A-FDA6-2C06-E8A4-E7DE06FD17FC}"/>
            </a:ext>
          </a:extLst>
        </xdr:cNvPr>
        <xdr:cNvPicPr>
          <a:picLocks noChangeAspect="1"/>
        </xdr:cNvPicPr>
      </xdr:nvPicPr>
      <xdr:blipFill>
        <a:blip xmlns:r="http://schemas.openxmlformats.org/officeDocument/2006/relationships" r:embed="rId4"/>
        <a:stretch>
          <a:fillRect/>
        </a:stretch>
      </xdr:blipFill>
      <xdr:spPr>
        <a:xfrm>
          <a:off x="7039595" y="323566"/>
          <a:ext cx="1102787" cy="376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42141</xdr:colOff>
      <xdr:row>2</xdr:row>
      <xdr:rowOff>226001</xdr:rowOff>
    </xdr:from>
    <xdr:to>
      <xdr:col>10</xdr:col>
      <xdr:colOff>258041</xdr:colOff>
      <xdr:row>3</xdr:row>
      <xdr:rowOff>188767</xdr:rowOff>
    </xdr:to>
    <xdr:pic>
      <xdr:nvPicPr>
        <xdr:cNvPr id="113" name="Immagine 9">
          <a:extLst>
            <a:ext uri="{FF2B5EF4-FFF2-40B4-BE49-F238E27FC236}">
              <a16:creationId xmlns:a16="http://schemas.microsoft.com/office/drawing/2014/main" id="{A42D962D-9AFD-45BB-9B38-0A8A561D5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3914" y="595456"/>
          <a:ext cx="215900" cy="229466"/>
        </a:xfrm>
        <a:prstGeom prst="rect">
          <a:avLst/>
        </a:prstGeom>
      </xdr:spPr>
    </xdr:pic>
    <xdr:clientData/>
  </xdr:twoCellAnchor>
  <xdr:twoCellAnchor>
    <xdr:from>
      <xdr:col>5</xdr:col>
      <xdr:colOff>355022</xdr:colOff>
      <xdr:row>2</xdr:row>
      <xdr:rowOff>36368</xdr:rowOff>
    </xdr:from>
    <xdr:to>
      <xdr:col>5</xdr:col>
      <xdr:colOff>679022</xdr:colOff>
      <xdr:row>3</xdr:row>
      <xdr:rowOff>94823</xdr:rowOff>
    </xdr:to>
    <xdr:grpSp>
      <xdr:nvGrpSpPr>
        <xdr:cNvPr id="107" name="Gruppo 16">
          <a:extLst>
            <a:ext uri="{FF2B5EF4-FFF2-40B4-BE49-F238E27FC236}">
              <a16:creationId xmlns:a16="http://schemas.microsoft.com/office/drawing/2014/main" id="{25A17B5A-2CD5-414B-8574-F9E39181F575}"/>
            </a:ext>
          </a:extLst>
        </xdr:cNvPr>
        <xdr:cNvGrpSpPr/>
      </xdr:nvGrpSpPr>
      <xdr:grpSpPr>
        <a:xfrm>
          <a:off x="5378507" y="398318"/>
          <a:ext cx="318285" cy="328965"/>
          <a:chOff x="6904633" y="1323448"/>
          <a:chExt cx="324000" cy="324000"/>
        </a:xfrm>
        <a:effectLst>
          <a:outerShdw blurRad="50800" dist="38100" dir="2700000" algn="tl" rotWithShape="0">
            <a:prstClr val="black">
              <a:alpha val="40000"/>
            </a:prstClr>
          </a:outerShdw>
        </a:effectLst>
      </xdr:grpSpPr>
      <xdr:sp macro="" textlink="">
        <xdr:nvSpPr>
          <xdr:cNvPr id="108" name="Ovale 17">
            <a:extLst>
              <a:ext uri="{FF2B5EF4-FFF2-40B4-BE49-F238E27FC236}">
                <a16:creationId xmlns:a16="http://schemas.microsoft.com/office/drawing/2014/main" id="{7872A433-65A5-0B22-7C08-211EAD6D7BAA}"/>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109" name="Gruppo 18">
            <a:extLst>
              <a:ext uri="{FF2B5EF4-FFF2-40B4-BE49-F238E27FC236}">
                <a16:creationId xmlns:a16="http://schemas.microsoft.com/office/drawing/2014/main" id="{312D6B56-AE7C-5AB7-7981-D13D70D4FD12}"/>
              </a:ext>
            </a:extLst>
          </xdr:cNvPr>
          <xdr:cNvGrpSpPr/>
        </xdr:nvGrpSpPr>
        <xdr:grpSpPr>
          <a:xfrm>
            <a:off x="6904633" y="1323448"/>
            <a:ext cx="324000" cy="324000"/>
            <a:chOff x="1881468" y="894110"/>
            <a:chExt cx="324000" cy="324000"/>
          </a:xfrm>
        </xdr:grpSpPr>
        <xdr:pic>
          <xdr:nvPicPr>
            <xdr:cNvPr id="110" name="Immagine 19">
              <a:extLst>
                <a:ext uri="{FF2B5EF4-FFF2-40B4-BE49-F238E27FC236}">
                  <a16:creationId xmlns:a16="http://schemas.microsoft.com/office/drawing/2014/main" id="{907673B0-3611-AD2E-BC01-EAEB0E4F4865}"/>
                </a:ext>
              </a:extLst>
            </xdr:cNvPr>
            <xdr:cNvPicPr>
              <a:picLocks noChangeAspect="1"/>
            </xdr:cNvPicPr>
          </xdr:nvPicPr>
          <xdr:blipFill>
            <a:blip xmlns:r="http://schemas.openxmlformats.org/officeDocument/2006/relationships" r:embed="rId2">
              <a:duotone>
                <a:prstClr val="black"/>
                <a:srgbClr val="FE0F64">
                  <a:tint val="45000"/>
                  <a:satMod val="400000"/>
                </a:srgbClr>
              </a:duotone>
            </a:blip>
            <a:stretch>
              <a:fillRect/>
            </a:stretch>
          </xdr:blipFill>
          <xdr:spPr>
            <a:xfrm>
              <a:off x="1926993" y="952671"/>
              <a:ext cx="234000" cy="192101"/>
            </a:xfrm>
            <a:prstGeom prst="rect">
              <a:avLst/>
            </a:prstGeom>
            <a:solidFill>
              <a:schemeClr val="bg1"/>
            </a:solidFill>
          </xdr:spPr>
        </xdr:pic>
        <xdr:sp macro="" textlink="">
          <xdr:nvSpPr>
            <xdr:cNvPr id="111" name="Ovale 20">
              <a:extLst>
                <a:ext uri="{FF2B5EF4-FFF2-40B4-BE49-F238E27FC236}">
                  <a16:creationId xmlns:a16="http://schemas.microsoft.com/office/drawing/2014/main" id="{9DCA79D7-33A4-A284-18A1-A1CB3ABC0A0E}"/>
                </a:ext>
              </a:extLst>
            </xdr:cNvPr>
            <xdr:cNvSpPr/>
          </xdr:nvSpPr>
          <xdr:spPr>
            <a:xfrm>
              <a:off x="1881468" y="894110"/>
              <a:ext cx="324000" cy="324000"/>
            </a:xfrm>
            <a:prstGeom prst="ellipse">
              <a:avLst/>
            </a:prstGeom>
            <a:noFill/>
            <a:ln w="38100">
              <a:solidFill>
                <a:srgbClr val="FE0F64"/>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oneCellAnchor>
    <xdr:from>
      <xdr:col>8</xdr:col>
      <xdr:colOff>524453</xdr:colOff>
      <xdr:row>2</xdr:row>
      <xdr:rowOff>21647</xdr:rowOff>
    </xdr:from>
    <xdr:ext cx="1087053" cy="372186"/>
    <xdr:pic>
      <xdr:nvPicPr>
        <xdr:cNvPr id="106" name="Immagine 6">
          <a:hlinkClick xmlns:r="http://schemas.openxmlformats.org/officeDocument/2006/relationships" r:id="rId3"/>
          <a:extLst>
            <a:ext uri="{FF2B5EF4-FFF2-40B4-BE49-F238E27FC236}">
              <a16:creationId xmlns:a16="http://schemas.microsoft.com/office/drawing/2014/main" id="{20455390-D531-9540-6D5D-7048CC17CB7C}"/>
            </a:ext>
          </a:extLst>
        </xdr:cNvPr>
        <xdr:cNvPicPr>
          <a:picLocks noChangeAspect="1"/>
        </xdr:cNvPicPr>
      </xdr:nvPicPr>
      <xdr:blipFill>
        <a:blip xmlns:r="http://schemas.openxmlformats.org/officeDocument/2006/relationships" r:embed="rId4"/>
        <a:stretch>
          <a:fillRect/>
        </a:stretch>
      </xdr:blipFill>
      <xdr:spPr>
        <a:xfrm>
          <a:off x="7561408" y="391102"/>
          <a:ext cx="1087053" cy="372186"/>
        </a:xfrm>
        <a:prstGeom prst="rect">
          <a:avLst/>
        </a:prstGeom>
      </xdr:spPr>
    </xdr:pic>
    <xdr:clientData/>
  </xdr:oneCellAnchor>
  <xdr:twoCellAnchor>
    <xdr:from>
      <xdr:col>5</xdr:col>
      <xdr:colOff>718700</xdr:colOff>
      <xdr:row>2</xdr:row>
      <xdr:rowOff>36368</xdr:rowOff>
    </xdr:from>
    <xdr:to>
      <xdr:col>6</xdr:col>
      <xdr:colOff>280700</xdr:colOff>
      <xdr:row>3</xdr:row>
      <xdr:rowOff>100386</xdr:rowOff>
    </xdr:to>
    <xdr:grpSp>
      <xdr:nvGrpSpPr>
        <xdr:cNvPr id="2" name="Gruppo 9">
          <a:hlinkClick xmlns:r="http://schemas.openxmlformats.org/officeDocument/2006/relationships" r:id="rId5"/>
          <a:extLst>
            <a:ext uri="{FF2B5EF4-FFF2-40B4-BE49-F238E27FC236}">
              <a16:creationId xmlns:a16="http://schemas.microsoft.com/office/drawing/2014/main" id="{71020B12-8885-4CA8-94BB-9DE7B9A536C1}"/>
            </a:ext>
          </a:extLst>
        </xdr:cNvPr>
        <xdr:cNvGrpSpPr/>
      </xdr:nvGrpSpPr>
      <xdr:grpSpPr>
        <a:xfrm>
          <a:off x="5736470" y="398318"/>
          <a:ext cx="348765" cy="326908"/>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3" name="Ovale 10">
            <a:extLst>
              <a:ext uri="{FF2B5EF4-FFF2-40B4-BE49-F238E27FC236}">
                <a16:creationId xmlns:a16="http://schemas.microsoft.com/office/drawing/2014/main" id="{477A33EE-1C78-E7E2-7F71-5C52D058958C}"/>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4" name="Immagine 11">
            <a:extLst>
              <a:ext uri="{FF2B5EF4-FFF2-40B4-BE49-F238E27FC236}">
                <a16:creationId xmlns:a16="http://schemas.microsoft.com/office/drawing/2014/main" id="{F18C73A0-3035-630E-2116-8B04AEA6BC22}"/>
              </a:ext>
            </a:extLst>
          </xdr:cNvPr>
          <xdr:cNvPicPr>
            <a:picLocks noChangeAspect="1"/>
          </xdr:cNvPicPr>
        </xdr:nvPicPr>
        <xdr:blipFill>
          <a:blip xmlns:r="http://schemas.openxmlformats.org/officeDocument/2006/relationships" r:embed="rId6"/>
          <a:stretch>
            <a:fillRect/>
          </a:stretch>
        </xdr:blipFill>
        <xdr:spPr>
          <a:xfrm>
            <a:off x="993409" y="1729922"/>
            <a:ext cx="181267" cy="180000"/>
          </a:xfrm>
          <a:prstGeom prst="rect">
            <a:avLst/>
          </a:prstGeom>
          <a:grpFill/>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142875</xdr:colOff>
      <xdr:row>1</xdr:row>
      <xdr:rowOff>142875</xdr:rowOff>
    </xdr:from>
    <xdr:to>
      <xdr:col>17</xdr:col>
      <xdr:colOff>573569</xdr:colOff>
      <xdr:row>3</xdr:row>
      <xdr:rowOff>141855</xdr:rowOff>
    </xdr:to>
    <xdr:pic>
      <xdr:nvPicPr>
        <xdr:cNvPr id="2" name="Immagine 6">
          <a:hlinkClick xmlns:r="http://schemas.openxmlformats.org/officeDocument/2006/relationships" r:id="rId1"/>
          <a:extLst>
            <a:ext uri="{FF2B5EF4-FFF2-40B4-BE49-F238E27FC236}">
              <a16:creationId xmlns:a16="http://schemas.microsoft.com/office/drawing/2014/main" id="{DE36E793-AC03-4A6E-9E36-E9C201BB09DB}"/>
            </a:ext>
          </a:extLst>
        </xdr:cNvPr>
        <xdr:cNvPicPr>
          <a:picLocks noChangeAspect="1"/>
        </xdr:cNvPicPr>
      </xdr:nvPicPr>
      <xdr:blipFill>
        <a:blip xmlns:r="http://schemas.openxmlformats.org/officeDocument/2006/relationships" r:embed="rId2"/>
        <a:stretch>
          <a:fillRect/>
        </a:stretch>
      </xdr:blipFill>
      <xdr:spPr>
        <a:xfrm>
          <a:off x="16522700" y="320675"/>
          <a:ext cx="1078393" cy="373630"/>
        </a:xfrm>
        <a:prstGeom prst="rect">
          <a:avLst/>
        </a:prstGeom>
      </xdr:spPr>
    </xdr:pic>
    <xdr:clientData/>
  </xdr:twoCellAnchor>
  <xdr:twoCellAnchor editAs="oneCell">
    <xdr:from>
      <xdr:col>18</xdr:col>
      <xdr:colOff>16283</xdr:colOff>
      <xdr:row>2</xdr:row>
      <xdr:rowOff>122116</xdr:rowOff>
    </xdr:from>
    <xdr:to>
      <xdr:col>18</xdr:col>
      <xdr:colOff>238533</xdr:colOff>
      <xdr:row>3</xdr:row>
      <xdr:rowOff>152808</xdr:rowOff>
    </xdr:to>
    <xdr:pic>
      <xdr:nvPicPr>
        <xdr:cNvPr id="7" name="Immagine 2">
          <a:extLst>
            <a:ext uri="{FF2B5EF4-FFF2-40B4-BE49-F238E27FC236}">
              <a16:creationId xmlns:a16="http://schemas.microsoft.com/office/drawing/2014/main" id="{D9AAEF5F-3FC6-41A1-93EB-DC0CF0CE48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54104" y="496603"/>
          <a:ext cx="219075" cy="2084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38100</xdr:colOff>
      <xdr:row>1</xdr:row>
      <xdr:rowOff>142875</xdr:rowOff>
    </xdr:from>
    <xdr:to>
      <xdr:col>4</xdr:col>
      <xdr:colOff>302635</xdr:colOff>
      <xdr:row>3</xdr:row>
      <xdr:rowOff>150322</xdr:rowOff>
    </xdr:to>
    <xdr:pic>
      <xdr:nvPicPr>
        <xdr:cNvPr id="4" name="Immagine 6">
          <a:hlinkClick xmlns:r="http://schemas.openxmlformats.org/officeDocument/2006/relationships" r:id="rId1"/>
          <a:extLst>
            <a:ext uri="{FF2B5EF4-FFF2-40B4-BE49-F238E27FC236}">
              <a16:creationId xmlns:a16="http://schemas.microsoft.com/office/drawing/2014/main" id="{6E81829F-813A-45E4-B3CD-A8525E273D30}"/>
            </a:ext>
          </a:extLst>
        </xdr:cNvPr>
        <xdr:cNvPicPr>
          <a:picLocks noChangeAspect="1"/>
        </xdr:cNvPicPr>
      </xdr:nvPicPr>
      <xdr:blipFill>
        <a:blip xmlns:r="http://schemas.openxmlformats.org/officeDocument/2006/relationships" r:embed="rId2"/>
        <a:stretch>
          <a:fillRect/>
        </a:stretch>
      </xdr:blipFill>
      <xdr:spPr>
        <a:xfrm>
          <a:off x="3117850" y="327025"/>
          <a:ext cx="1087919" cy="383155"/>
        </a:xfrm>
        <a:prstGeom prst="rect">
          <a:avLst/>
        </a:prstGeom>
      </xdr:spPr>
    </xdr:pic>
    <xdr:clientData/>
  </xdr:twoCellAnchor>
  <xdr:twoCellAnchor editAs="oneCell">
    <xdr:from>
      <xdr:col>5</xdr:col>
      <xdr:colOff>0</xdr:colOff>
      <xdr:row>2</xdr:row>
      <xdr:rowOff>104775</xdr:rowOff>
    </xdr:from>
    <xdr:to>
      <xdr:col>5</xdr:col>
      <xdr:colOff>219075</xdr:colOff>
      <xdr:row>3</xdr:row>
      <xdr:rowOff>129117</xdr:rowOff>
    </xdr:to>
    <xdr:pic>
      <xdr:nvPicPr>
        <xdr:cNvPr id="5" name="Immagine 4">
          <a:extLst>
            <a:ext uri="{FF2B5EF4-FFF2-40B4-BE49-F238E27FC236}">
              <a16:creationId xmlns:a16="http://schemas.microsoft.com/office/drawing/2014/main" id="{E3DB09FB-AB4B-48DB-A4F6-14FBA0DE31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0250" y="473075"/>
          <a:ext cx="219075" cy="219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0</xdr:colOff>
      <xdr:row>1</xdr:row>
      <xdr:rowOff>62970</xdr:rowOff>
    </xdr:from>
    <xdr:ext cx="1005900" cy="387917"/>
    <xdr:pic>
      <xdr:nvPicPr>
        <xdr:cNvPr id="2" name="Immagine 6">
          <a:hlinkClick xmlns:r="http://schemas.openxmlformats.org/officeDocument/2006/relationships" r:id="rId1"/>
          <a:extLst>
            <a:ext uri="{FF2B5EF4-FFF2-40B4-BE49-F238E27FC236}">
              <a16:creationId xmlns:a16="http://schemas.microsoft.com/office/drawing/2014/main" id="{7F11D42E-D2A5-4A28-A84F-D1568162D634}"/>
            </a:ext>
          </a:extLst>
        </xdr:cNvPr>
        <xdr:cNvPicPr>
          <a:picLocks noChangeAspect="1"/>
        </xdr:cNvPicPr>
      </xdr:nvPicPr>
      <xdr:blipFill>
        <a:blip xmlns:r="http://schemas.openxmlformats.org/officeDocument/2006/relationships" r:embed="rId2"/>
        <a:stretch>
          <a:fillRect/>
        </a:stretch>
      </xdr:blipFill>
      <xdr:spPr>
        <a:xfrm>
          <a:off x="7723188" y="247120"/>
          <a:ext cx="1005900" cy="387917"/>
        </a:xfrm>
        <a:prstGeom prst="rect">
          <a:avLst/>
        </a:prstGeom>
      </xdr:spPr>
    </xdr:pic>
    <xdr:clientData/>
  </xdr:oneCellAnchor>
  <xdr:oneCellAnchor>
    <xdr:from>
      <xdr:col>5</xdr:col>
      <xdr:colOff>149225</xdr:colOff>
      <xdr:row>1</xdr:row>
      <xdr:rowOff>171450</xdr:rowOff>
    </xdr:from>
    <xdr:ext cx="219075" cy="215900"/>
    <xdr:pic>
      <xdr:nvPicPr>
        <xdr:cNvPr id="3" name="Immagine 2">
          <a:extLst>
            <a:ext uri="{FF2B5EF4-FFF2-40B4-BE49-F238E27FC236}">
              <a16:creationId xmlns:a16="http://schemas.microsoft.com/office/drawing/2014/main" id="{F1FD1F33-690B-4956-AB83-DD35489583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69300" y="352425"/>
          <a:ext cx="219075" cy="215900"/>
        </a:xfrm>
        <a:prstGeom prst="rect">
          <a:avLst/>
        </a:prstGeom>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61D7E-ECE5-4567-96C9-21EFACADDB59}">
  <sheetPr>
    <pageSetUpPr fitToPage="1"/>
  </sheetPr>
  <dimension ref="A2:N33"/>
  <sheetViews>
    <sheetView showGridLines="0" tabSelected="1" zoomScaleNormal="100" workbookViewId="0"/>
  </sheetViews>
  <sheetFormatPr defaultColWidth="11.44140625" defaultRowHeight="13.8" x14ac:dyDescent="0.25"/>
  <cols>
    <col min="1" max="16384" width="11.44140625" style="2"/>
  </cols>
  <sheetData>
    <row r="2" spans="1:10" ht="22.8" x14ac:dyDescent="0.4">
      <c r="A2" s="1"/>
      <c r="B2" s="1"/>
      <c r="C2" s="1"/>
      <c r="D2" s="1"/>
      <c r="E2" s="1"/>
      <c r="F2" s="1"/>
      <c r="G2" s="1"/>
      <c r="H2" s="1"/>
    </row>
    <row r="3" spans="1:10" ht="22.8" x14ac:dyDescent="0.4">
      <c r="A3" s="1"/>
      <c r="B3" s="1"/>
      <c r="C3" s="1"/>
      <c r="D3" s="1"/>
      <c r="E3" s="1"/>
      <c r="F3" s="1"/>
      <c r="G3" s="1"/>
      <c r="H3" s="1"/>
    </row>
    <row r="4" spans="1:10" ht="22.8" x14ac:dyDescent="0.4">
      <c r="A4" s="1"/>
      <c r="B4" s="1"/>
      <c r="C4" s="1"/>
      <c r="D4" s="1"/>
      <c r="E4" s="1"/>
      <c r="F4" s="1"/>
      <c r="G4" s="1"/>
      <c r="H4" s="1"/>
    </row>
    <row r="5" spans="1:10" ht="22.8" x14ac:dyDescent="0.4">
      <c r="A5" s="1"/>
      <c r="B5" s="1"/>
      <c r="C5" s="1"/>
      <c r="D5" s="1"/>
      <c r="E5" s="1"/>
      <c r="F5" s="1"/>
      <c r="G5" s="1"/>
      <c r="H5" s="1"/>
    </row>
    <row r="6" spans="1:10" ht="22.8" x14ac:dyDescent="0.4">
      <c r="A6" s="1"/>
      <c r="B6" s="1"/>
      <c r="C6" s="1"/>
      <c r="D6" s="1"/>
      <c r="E6" s="1"/>
      <c r="F6" s="1"/>
      <c r="G6" s="1"/>
      <c r="H6" s="1"/>
    </row>
    <row r="7" spans="1:10" ht="22.8" x14ac:dyDescent="0.4">
      <c r="A7" s="1"/>
      <c r="B7" s="1"/>
      <c r="C7" s="1"/>
      <c r="D7" s="1"/>
      <c r="E7" s="1"/>
      <c r="F7" s="1"/>
      <c r="G7" s="1"/>
      <c r="H7" s="1"/>
    </row>
    <row r="8" spans="1:10" ht="22.5" customHeight="1" x14ac:dyDescent="0.25">
      <c r="A8" s="380"/>
      <c r="B8" s="380"/>
      <c r="C8" s="380"/>
      <c r="D8" s="380"/>
      <c r="E8" s="380"/>
      <c r="F8" s="380"/>
      <c r="G8" s="380"/>
      <c r="H8" s="380"/>
      <c r="I8" s="380"/>
      <c r="J8" s="380"/>
    </row>
    <row r="9" spans="1:10" ht="22.5" customHeight="1" x14ac:dyDescent="0.25">
      <c r="A9" s="380"/>
      <c r="B9" s="380"/>
      <c r="C9" s="380"/>
      <c r="D9" s="380"/>
      <c r="E9" s="380"/>
      <c r="F9" s="380"/>
      <c r="G9" s="380"/>
      <c r="H9" s="380"/>
      <c r="I9" s="380"/>
      <c r="J9" s="380"/>
    </row>
    <row r="10" spans="1:10" ht="22.5" customHeight="1" x14ac:dyDescent="0.25">
      <c r="A10" s="380"/>
      <c r="B10" s="380"/>
      <c r="C10" s="380"/>
      <c r="D10" s="380"/>
      <c r="E10" s="380"/>
      <c r="F10" s="380"/>
      <c r="G10" s="380"/>
      <c r="H10" s="380"/>
      <c r="I10" s="380"/>
      <c r="J10" s="380"/>
    </row>
    <row r="11" spans="1:10" ht="22.5" customHeight="1" x14ac:dyDescent="0.25">
      <c r="A11" s="380"/>
      <c r="B11" s="380"/>
      <c r="C11" s="380"/>
      <c r="D11" s="380"/>
      <c r="E11" s="380"/>
      <c r="F11" s="380"/>
      <c r="G11" s="380"/>
      <c r="H11" s="380"/>
      <c r="I11" s="380"/>
      <c r="J11" s="380"/>
    </row>
    <row r="12" spans="1:10" ht="22.5" customHeight="1" x14ac:dyDescent="0.25">
      <c r="A12" s="380"/>
      <c r="B12" s="380"/>
      <c r="C12" s="380"/>
      <c r="D12" s="380"/>
      <c r="E12" s="380"/>
      <c r="F12" s="380"/>
      <c r="G12" s="380"/>
      <c r="H12" s="380"/>
      <c r="I12" s="380"/>
      <c r="J12" s="380"/>
    </row>
    <row r="13" spans="1:10" ht="22.5" customHeight="1" x14ac:dyDescent="0.25">
      <c r="A13" s="380"/>
      <c r="B13" s="380"/>
      <c r="C13" s="380"/>
      <c r="D13" s="380"/>
      <c r="E13" s="380"/>
      <c r="F13" s="380"/>
      <c r="G13" s="380"/>
      <c r="H13" s="380"/>
      <c r="I13" s="380"/>
      <c r="J13" s="380"/>
    </row>
    <row r="14" spans="1:10" ht="22.5" customHeight="1" x14ac:dyDescent="0.25">
      <c r="A14" s="380"/>
      <c r="B14" s="380"/>
      <c r="C14" s="380"/>
      <c r="D14" s="380"/>
      <c r="E14" s="380"/>
      <c r="F14" s="380"/>
      <c r="G14" s="380"/>
      <c r="H14" s="380"/>
      <c r="I14" s="380"/>
      <c r="J14" s="380"/>
    </row>
    <row r="15" spans="1:10" ht="15" customHeight="1" x14ac:dyDescent="0.25">
      <c r="A15" s="380"/>
      <c r="B15" s="380"/>
      <c r="C15" s="380"/>
      <c r="D15" s="380"/>
      <c r="E15" s="380"/>
      <c r="F15" s="380"/>
      <c r="G15" s="380"/>
      <c r="H15" s="380"/>
      <c r="I15" s="380"/>
      <c r="J15" s="380"/>
    </row>
    <row r="16" spans="1:10" ht="15" customHeight="1" x14ac:dyDescent="0.25">
      <c r="A16" s="380"/>
      <c r="B16" s="380"/>
      <c r="C16" s="380"/>
      <c r="D16" s="380"/>
      <c r="E16" s="380"/>
      <c r="F16" s="380"/>
      <c r="G16" s="380"/>
      <c r="H16" s="380"/>
      <c r="I16" s="380"/>
      <c r="J16" s="380"/>
    </row>
    <row r="17" spans="1:14" ht="22.8" x14ac:dyDescent="0.4">
      <c r="A17" s="1"/>
      <c r="B17" s="1"/>
      <c r="C17" s="1"/>
      <c r="D17" s="1"/>
      <c r="E17" s="1"/>
      <c r="F17" s="1"/>
      <c r="G17" s="1"/>
      <c r="H17" s="1"/>
    </row>
    <row r="18" spans="1:14" ht="22.8" x14ac:dyDescent="0.4">
      <c r="A18" s="1"/>
      <c r="B18" s="1"/>
      <c r="C18" s="1"/>
      <c r="D18" s="1"/>
      <c r="E18" s="1"/>
      <c r="F18" s="1"/>
      <c r="G18" s="1"/>
      <c r="H18" s="1"/>
    </row>
    <row r="19" spans="1:14" ht="22.8" x14ac:dyDescent="0.4">
      <c r="A19" s="379" t="s">
        <v>0</v>
      </c>
      <c r="B19" s="379"/>
      <c r="C19" s="379"/>
      <c r="D19" s="379"/>
      <c r="E19" s="379"/>
      <c r="F19" s="379"/>
      <c r="G19" s="379"/>
      <c r="H19" s="379"/>
      <c r="I19" s="379"/>
      <c r="J19" s="379"/>
      <c r="K19" s="379"/>
      <c r="L19" s="379"/>
      <c r="M19" s="379"/>
      <c r="N19" s="3"/>
    </row>
    <row r="20" spans="1:14" ht="22.8" x14ac:dyDescent="0.4">
      <c r="A20" s="377" t="s">
        <v>1</v>
      </c>
      <c r="B20" s="377"/>
      <c r="C20" s="377"/>
      <c r="D20" s="377"/>
      <c r="E20" s="377"/>
      <c r="F20" s="377"/>
      <c r="G20" s="377"/>
      <c r="H20" s="377"/>
      <c r="I20" s="377"/>
      <c r="J20" s="377"/>
      <c r="K20" s="377"/>
      <c r="L20" s="377"/>
      <c r="M20" s="377"/>
      <c r="N20" s="4"/>
    </row>
    <row r="21" spans="1:14" ht="22.8" x14ac:dyDescent="0.4">
      <c r="A21" s="381" t="s">
        <v>2</v>
      </c>
      <c r="B21" s="381"/>
      <c r="C21" s="381"/>
      <c r="D21" s="381"/>
      <c r="E21" s="381"/>
      <c r="F21" s="381"/>
      <c r="G21" s="381"/>
      <c r="H21" s="381"/>
      <c r="I21" s="381"/>
      <c r="J21" s="381"/>
      <c r="K21" s="381"/>
      <c r="L21" s="381"/>
      <c r="M21" s="381"/>
      <c r="N21" s="5"/>
    </row>
    <row r="22" spans="1:14" ht="22.8" x14ac:dyDescent="0.4">
      <c r="A22" s="378"/>
      <c r="B22" s="378"/>
      <c r="C22" s="378"/>
      <c r="D22" s="378"/>
      <c r="E22" s="378"/>
      <c r="F22" s="378"/>
      <c r="G22" s="378"/>
      <c r="H22" s="378"/>
      <c r="I22" s="378"/>
      <c r="J22" s="378"/>
      <c r="K22" s="378"/>
      <c r="L22" s="378"/>
      <c r="M22" s="378"/>
      <c r="N22" s="1"/>
    </row>
    <row r="23" spans="1:14" ht="22.8" x14ac:dyDescent="0.4">
      <c r="A23" s="379" t="s">
        <v>3</v>
      </c>
      <c r="B23" s="379"/>
      <c r="C23" s="379"/>
      <c r="D23" s="379"/>
      <c r="E23" s="379"/>
      <c r="F23" s="379"/>
      <c r="G23" s="379"/>
      <c r="H23" s="379"/>
      <c r="I23" s="379"/>
      <c r="J23" s="379"/>
      <c r="K23" s="379"/>
      <c r="L23" s="379"/>
      <c r="M23" s="379"/>
      <c r="N23" s="3"/>
    </row>
    <row r="24" spans="1:14" ht="22.8" x14ac:dyDescent="0.4">
      <c r="A24" s="377" t="s">
        <v>4</v>
      </c>
      <c r="B24" s="377"/>
      <c r="C24" s="377"/>
      <c r="D24" s="377"/>
      <c r="E24" s="377"/>
      <c r="F24" s="377"/>
      <c r="G24" s="377"/>
      <c r="H24" s="377"/>
      <c r="I24" s="377"/>
      <c r="J24" s="377"/>
      <c r="K24" s="377"/>
      <c r="L24" s="377"/>
      <c r="M24" s="377"/>
      <c r="N24" s="4"/>
    </row>
    <row r="25" spans="1:14" ht="22.8" x14ac:dyDescent="0.4">
      <c r="A25" s="378"/>
      <c r="B25" s="378"/>
      <c r="C25" s="378"/>
      <c r="D25" s="378"/>
      <c r="E25" s="378"/>
      <c r="F25" s="378"/>
      <c r="G25" s="378"/>
      <c r="H25" s="378"/>
      <c r="I25" s="378"/>
      <c r="J25" s="378"/>
      <c r="K25" s="378"/>
      <c r="L25" s="378"/>
      <c r="M25" s="378"/>
      <c r="N25" s="1"/>
    </row>
    <row r="26" spans="1:14" ht="22.8" x14ac:dyDescent="0.4">
      <c r="A26" s="379" t="s">
        <v>5</v>
      </c>
      <c r="B26" s="379"/>
      <c r="C26" s="379"/>
      <c r="D26" s="379"/>
      <c r="E26" s="379"/>
      <c r="F26" s="379"/>
      <c r="G26" s="379"/>
      <c r="H26" s="379"/>
      <c r="I26" s="379"/>
      <c r="J26" s="379"/>
      <c r="K26" s="379"/>
      <c r="L26" s="379"/>
      <c r="M26" s="379"/>
      <c r="N26" s="3"/>
    </row>
    <row r="27" spans="1:14" ht="22.8" x14ac:dyDescent="0.4">
      <c r="A27" s="378"/>
      <c r="B27" s="378"/>
      <c r="C27" s="378"/>
      <c r="D27" s="378"/>
      <c r="E27" s="378"/>
      <c r="F27" s="378"/>
      <c r="G27" s="378"/>
      <c r="H27" s="378"/>
      <c r="I27" s="378"/>
      <c r="J27" s="378"/>
      <c r="K27" s="378"/>
      <c r="L27" s="378"/>
      <c r="M27" s="378"/>
    </row>
    <row r="28" spans="1:14" ht="22.8" x14ac:dyDescent="0.4">
      <c r="A28" s="378"/>
      <c r="B28" s="378"/>
      <c r="C28" s="378"/>
      <c r="D28" s="378"/>
      <c r="E28" s="378"/>
      <c r="F28" s="378"/>
      <c r="G28" s="378"/>
      <c r="H28" s="378"/>
      <c r="I28" s="378"/>
      <c r="J28" s="378"/>
      <c r="K28" s="378"/>
      <c r="L28" s="378"/>
      <c r="M28" s="378"/>
    </row>
    <row r="29" spans="1:14" ht="22.8" x14ac:dyDescent="0.4">
      <c r="A29" s="1"/>
      <c r="B29" s="1"/>
      <c r="C29" s="1"/>
      <c r="D29" s="1"/>
      <c r="E29" s="1"/>
      <c r="F29" s="1"/>
      <c r="G29" s="1"/>
      <c r="H29" s="1"/>
    </row>
    <row r="30" spans="1:14" ht="22.8" x14ac:dyDescent="0.4">
      <c r="A30" s="1"/>
      <c r="B30" s="1"/>
      <c r="C30" s="1"/>
      <c r="D30" s="1"/>
      <c r="E30" s="1"/>
      <c r="F30" s="1"/>
      <c r="G30" s="1"/>
      <c r="H30" s="1"/>
    </row>
    <row r="31" spans="1:14" ht="22.8" x14ac:dyDescent="0.4">
      <c r="A31" s="1"/>
      <c r="B31" s="1"/>
      <c r="C31" s="1"/>
      <c r="D31" s="1"/>
      <c r="E31" s="1"/>
      <c r="F31" s="1"/>
      <c r="G31" s="1"/>
      <c r="H31" s="1"/>
    </row>
    <row r="32" spans="1:14" ht="22.8" x14ac:dyDescent="0.4">
      <c r="A32" s="1"/>
      <c r="B32" s="1"/>
      <c r="C32" s="1"/>
      <c r="D32" s="1"/>
      <c r="E32" s="1"/>
      <c r="F32" s="1"/>
      <c r="G32" s="1"/>
      <c r="H32" s="1"/>
    </row>
    <row r="33" spans="1:8" ht="22.8" x14ac:dyDescent="0.4">
      <c r="A33" s="1"/>
      <c r="B33" s="1"/>
      <c r="C33" s="1"/>
      <c r="D33" s="1"/>
      <c r="E33" s="1"/>
      <c r="F33" s="1"/>
      <c r="G33" s="1"/>
      <c r="H33" s="1"/>
    </row>
  </sheetData>
  <mergeCells count="11">
    <mergeCell ref="A23:M23"/>
    <mergeCell ref="A8:J16"/>
    <mergeCell ref="A19:M19"/>
    <mergeCell ref="A20:M20"/>
    <mergeCell ref="A21:M21"/>
    <mergeCell ref="A22:M22"/>
    <mergeCell ref="A24:M24"/>
    <mergeCell ref="A25:M25"/>
    <mergeCell ref="A26:M26"/>
    <mergeCell ref="A27:M27"/>
    <mergeCell ref="A28:M28"/>
  </mergeCells>
  <hyperlinks>
    <hyperlink ref="A24" r:id="rId1" xr:uid="{A72911F2-DA8A-46E1-A822-B283035F79AB}"/>
    <hyperlink ref="A20" r:id="rId2" xr:uid="{65FADB59-B2D7-46FA-AF11-62CE59BA05DE}"/>
  </hyperlinks>
  <printOptions horizontalCentered="1" verticalCentered="1"/>
  <pageMargins left="0.23622047244094491" right="0.23622047244094491" top="0.74803149606299213" bottom="0.74803149606299213" header="0.31496062992125984" footer="0.31496062992125984"/>
  <pageSetup paperSize="9" scale="86" orientation="portrait" r:id="rId3"/>
  <headerFooter differentFirst="1">
    <oddHeader>&amp;C&amp;"Arial"&amp;8&amp;K000000INTERNAL&amp;1#</oddHeader>
    <oddFooter>&amp;R&amp;P</oddFooter>
    <firstHeader>&amp;C&amp;"Arial"&amp;8&amp;K000000INTERNAL&amp;1#</first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56139-5BF5-4CBF-BE7E-16836AD4105D}">
  <dimension ref="B1:R81"/>
  <sheetViews>
    <sheetView showGridLines="0" zoomScaleNormal="100" workbookViewId="0"/>
  </sheetViews>
  <sheetFormatPr defaultColWidth="9.109375" defaultRowHeight="13.8" x14ac:dyDescent="0.3"/>
  <cols>
    <col min="1" max="1" width="5.6640625" style="7" customWidth="1"/>
    <col min="2" max="2" width="60" style="7" bestFit="1" customWidth="1"/>
    <col min="3" max="3" width="11.33203125" style="7" customWidth="1"/>
    <col min="4" max="5" width="18.44140625" style="7" customWidth="1"/>
    <col min="6" max="6" width="11.33203125" style="7" customWidth="1"/>
    <col min="7" max="13" width="9.109375" style="7"/>
    <col min="14" max="14" width="13.33203125" style="7" customWidth="1"/>
    <col min="15" max="16384" width="9.109375" style="7"/>
  </cols>
  <sheetData>
    <row r="1" spans="2:11" customFormat="1" ht="14.4" x14ac:dyDescent="0.3"/>
    <row r="2" spans="2:11" customFormat="1" ht="14.4" x14ac:dyDescent="0.3"/>
    <row r="3" spans="2:11" ht="15" customHeight="1" x14ac:dyDescent="0.3">
      <c r="B3" s="425" t="s">
        <v>173</v>
      </c>
      <c r="C3" s="425"/>
      <c r="D3" s="425"/>
      <c r="E3" s="425"/>
      <c r="F3" s="425"/>
    </row>
    <row r="4" spans="2:11" ht="15" customHeight="1" thickBot="1" x14ac:dyDescent="0.35">
      <c r="B4" s="426"/>
      <c r="C4" s="426"/>
      <c r="D4" s="426"/>
      <c r="E4" s="426"/>
      <c r="F4" s="426"/>
      <c r="G4" s="418" t="s">
        <v>11</v>
      </c>
      <c r="H4" s="419"/>
    </row>
    <row r="6" spans="2:11" ht="29.25" customHeight="1" x14ac:dyDescent="0.3">
      <c r="B6" s="321" t="s">
        <v>102</v>
      </c>
      <c r="C6" s="322"/>
      <c r="D6" s="322"/>
      <c r="E6" s="322"/>
    </row>
    <row r="7" spans="2:11" ht="15.6" x14ac:dyDescent="0.3">
      <c r="B7" s="213" t="s">
        <v>190</v>
      </c>
      <c r="C7" s="229"/>
      <c r="D7" s="230"/>
      <c r="E7" s="230"/>
      <c r="F7" s="231"/>
    </row>
    <row r="8" spans="2:11" ht="15" customHeight="1" x14ac:dyDescent="0.3">
      <c r="B8" s="253" t="s">
        <v>103</v>
      </c>
      <c r="C8" s="254"/>
      <c r="D8" s="309" t="s">
        <v>240</v>
      </c>
      <c r="E8" s="252" t="s">
        <v>188</v>
      </c>
      <c r="F8" s="231"/>
    </row>
    <row r="9" spans="2:11" ht="15" customHeight="1" thickBot="1" x14ac:dyDescent="0.35">
      <c r="B9" s="37"/>
      <c r="C9" s="37"/>
      <c r="D9" s="37"/>
      <c r="E9" s="37"/>
      <c r="F9" s="20"/>
    </row>
    <row r="10" spans="2:11" ht="15" customHeight="1" thickBot="1" x14ac:dyDescent="0.35">
      <c r="B10" s="179" t="s">
        <v>104</v>
      </c>
      <c r="C10" s="203"/>
      <c r="D10" s="180"/>
      <c r="E10" s="180"/>
      <c r="F10" s="20"/>
    </row>
    <row r="11" spans="2:11" ht="15" customHeight="1" thickBot="1" x14ac:dyDescent="0.35">
      <c r="B11" s="181" t="s">
        <v>241</v>
      </c>
      <c r="C11" s="189"/>
      <c r="D11" s="237">
        <v>110600</v>
      </c>
      <c r="E11" s="204">
        <v>108836</v>
      </c>
      <c r="F11" s="20"/>
      <c r="I11" s="24"/>
      <c r="K11" s="24"/>
    </row>
    <row r="12" spans="2:11" ht="15" customHeight="1" thickBot="1" x14ac:dyDescent="0.35">
      <c r="B12" s="181" t="s">
        <v>242</v>
      </c>
      <c r="C12" s="189"/>
      <c r="D12" s="237">
        <v>13109</v>
      </c>
      <c r="E12" s="206">
        <v>13051</v>
      </c>
      <c r="F12" s="20"/>
      <c r="I12" s="24"/>
      <c r="K12" s="24"/>
    </row>
    <row r="13" spans="2:11" ht="15" customHeight="1" thickBot="1" x14ac:dyDescent="0.35">
      <c r="B13" s="181" t="s">
        <v>243</v>
      </c>
      <c r="C13" s="189"/>
      <c r="D13" s="237">
        <v>1359</v>
      </c>
      <c r="E13" s="206">
        <v>1317</v>
      </c>
      <c r="F13" s="20"/>
      <c r="I13" s="24"/>
      <c r="K13" s="24"/>
    </row>
    <row r="14" spans="2:11" ht="15" customHeight="1" thickBot="1" x14ac:dyDescent="0.35">
      <c r="B14" s="344" t="s">
        <v>280</v>
      </c>
      <c r="C14" s="189"/>
      <c r="D14" s="237">
        <v>22226</v>
      </c>
      <c r="E14" s="206">
        <v>21168</v>
      </c>
      <c r="F14" s="20"/>
      <c r="I14" s="24"/>
      <c r="K14" s="24"/>
    </row>
    <row r="15" spans="2:11" ht="15" customHeight="1" thickBot="1" x14ac:dyDescent="0.35">
      <c r="B15" s="188" t="s">
        <v>244</v>
      </c>
      <c r="C15" s="194" t="s">
        <v>105</v>
      </c>
      <c r="D15" s="238">
        <v>147294</v>
      </c>
      <c r="E15" s="317">
        <v>144372</v>
      </c>
      <c r="F15" s="20"/>
      <c r="I15" s="24"/>
      <c r="K15" s="24"/>
    </row>
    <row r="16" spans="2:11" ht="15" customHeight="1" thickBot="1" x14ac:dyDescent="0.35">
      <c r="B16" s="181"/>
      <c r="C16" s="194"/>
      <c r="D16" s="237"/>
      <c r="E16" s="204"/>
      <c r="F16" s="20"/>
    </row>
    <row r="17" spans="2:18" ht="15" customHeight="1" thickBot="1" x14ac:dyDescent="0.35">
      <c r="B17" s="315" t="s">
        <v>106</v>
      </c>
      <c r="C17" s="194"/>
      <c r="D17" s="238"/>
      <c r="E17" s="208"/>
      <c r="F17" s="20"/>
    </row>
    <row r="18" spans="2:18" ht="15" customHeight="1" thickBot="1" x14ac:dyDescent="0.35">
      <c r="B18" s="181" t="s">
        <v>245</v>
      </c>
      <c r="C18" s="182"/>
      <c r="D18" s="237">
        <v>4272</v>
      </c>
      <c r="E18" s="204">
        <v>3301</v>
      </c>
      <c r="F18" s="20"/>
      <c r="I18" s="24"/>
      <c r="K18" s="24"/>
    </row>
    <row r="19" spans="2:18" ht="15" customHeight="1" thickBot="1" x14ac:dyDescent="0.35">
      <c r="B19" s="181" t="s">
        <v>246</v>
      </c>
      <c r="C19" s="182"/>
      <c r="D19" s="237">
        <v>14873</v>
      </c>
      <c r="E19" s="206">
        <v>14555</v>
      </c>
      <c r="F19" s="20"/>
      <c r="I19" s="24"/>
      <c r="K19" s="24"/>
    </row>
    <row r="20" spans="2:18" ht="15" customHeight="1" thickBot="1" x14ac:dyDescent="0.35">
      <c r="B20" s="181" t="s">
        <v>247</v>
      </c>
      <c r="C20" s="189"/>
      <c r="D20" s="237">
        <v>4489</v>
      </c>
      <c r="E20" s="206">
        <v>5065</v>
      </c>
      <c r="F20" s="20"/>
      <c r="I20" s="24"/>
      <c r="K20" s="24"/>
    </row>
    <row r="21" spans="2:18" ht="15" customHeight="1" thickBot="1" x14ac:dyDescent="0.35">
      <c r="B21" s="345" t="s">
        <v>281</v>
      </c>
      <c r="C21" s="191"/>
      <c r="D21" s="237">
        <v>18300</v>
      </c>
      <c r="E21" s="206">
        <v>10269</v>
      </c>
      <c r="F21" s="20"/>
      <c r="I21" s="24"/>
      <c r="K21" s="24"/>
    </row>
    <row r="22" spans="2:18" ht="15" customHeight="1" thickBot="1" x14ac:dyDescent="0.35">
      <c r="B22" s="188" t="s">
        <v>248</v>
      </c>
      <c r="C22" s="194" t="s">
        <v>105</v>
      </c>
      <c r="D22" s="238">
        <v>41934</v>
      </c>
      <c r="E22" s="208">
        <v>33190</v>
      </c>
      <c r="F22" s="20"/>
      <c r="I22" s="24"/>
      <c r="K22" s="24"/>
    </row>
    <row r="23" spans="2:18" ht="15" customHeight="1" thickBot="1" x14ac:dyDescent="0.35">
      <c r="B23" s="187"/>
      <c r="C23" s="207"/>
      <c r="D23" s="238"/>
      <c r="E23" s="208"/>
      <c r="F23" s="20"/>
    </row>
    <row r="24" spans="2:18" ht="15" customHeight="1" thickBot="1" x14ac:dyDescent="0.35">
      <c r="B24" s="192" t="s">
        <v>189</v>
      </c>
      <c r="C24" s="189"/>
      <c r="D24" s="238">
        <v>1274</v>
      </c>
      <c r="E24" s="208">
        <v>1095</v>
      </c>
      <c r="F24" s="20"/>
    </row>
    <row r="25" spans="2:18" ht="15" customHeight="1" thickBot="1" x14ac:dyDescent="0.35">
      <c r="B25" s="209" t="s">
        <v>249</v>
      </c>
      <c r="C25" s="318" t="s">
        <v>105</v>
      </c>
      <c r="D25" s="242">
        <v>190502</v>
      </c>
      <c r="E25" s="211">
        <v>178657</v>
      </c>
      <c r="F25" s="20"/>
      <c r="I25" s="24"/>
      <c r="K25" s="24"/>
    </row>
    <row r="26" spans="2:18" ht="15" customHeight="1" thickTop="1" x14ac:dyDescent="0.3"/>
    <row r="27" spans="2:18" ht="15" customHeight="1" x14ac:dyDescent="0.3">
      <c r="B27" s="195"/>
      <c r="C27" s="212"/>
      <c r="D27" s="212"/>
      <c r="E27" s="212"/>
      <c r="F27" s="212"/>
      <c r="I27" s="24"/>
      <c r="K27" s="24"/>
    </row>
    <row r="28" spans="2:18" ht="15" customHeight="1" thickBot="1" x14ac:dyDescent="0.35">
      <c r="C28" s="258"/>
      <c r="D28" s="259"/>
      <c r="E28" s="260"/>
      <c r="F28" s="228"/>
    </row>
    <row r="29" spans="2:18" ht="15" customHeight="1" thickTop="1" thickBot="1" x14ac:dyDescent="0.35">
      <c r="B29" s="262" t="s">
        <v>191</v>
      </c>
      <c r="C29" s="263"/>
      <c r="D29" s="310" t="s">
        <v>240</v>
      </c>
      <c r="E29" s="252" t="s">
        <v>188</v>
      </c>
      <c r="F29" s="228"/>
      <c r="I29" s="24"/>
      <c r="K29" s="24"/>
    </row>
    <row r="30" spans="2:18" ht="15" customHeight="1" thickTop="1" thickBot="1" x14ac:dyDescent="0.35">
      <c r="B30" s="261" t="s">
        <v>190</v>
      </c>
      <c r="F30" s="228"/>
      <c r="I30" s="24"/>
      <c r="K30" s="24"/>
    </row>
    <row r="31" spans="2:18" ht="15" customHeight="1" thickTop="1" thickBot="1" x14ac:dyDescent="0.35">
      <c r="B31" s="319"/>
      <c r="F31" s="260"/>
      <c r="I31" s="24"/>
      <c r="K31" s="24"/>
    </row>
    <row r="32" spans="2:18" s="13" customFormat="1" ht="15" customHeight="1" thickBot="1" x14ac:dyDescent="0.35">
      <c r="B32" s="232" t="s">
        <v>250</v>
      </c>
      <c r="C32" s="180"/>
      <c r="D32" s="243">
        <v>35391</v>
      </c>
      <c r="E32" s="233">
        <v>32068</v>
      </c>
      <c r="F32" s="214"/>
      <c r="I32" s="24"/>
      <c r="J32" s="7"/>
      <c r="K32" s="24"/>
      <c r="L32" s="7"/>
      <c r="M32" s="7"/>
      <c r="N32" s="7"/>
      <c r="O32" s="7"/>
      <c r="P32" s="7"/>
      <c r="Q32" s="7"/>
      <c r="R32" s="7"/>
    </row>
    <row r="33" spans="2:18" s="13" customFormat="1" ht="15" customHeight="1" thickBot="1" x14ac:dyDescent="0.35">
      <c r="B33" s="232" t="s">
        <v>251</v>
      </c>
      <c r="C33" s="180"/>
      <c r="D33" s="243">
        <v>15008</v>
      </c>
      <c r="E33" s="233">
        <v>14737</v>
      </c>
      <c r="F33" s="214"/>
      <c r="I33" s="7"/>
      <c r="J33" s="7"/>
      <c r="K33" s="7"/>
      <c r="L33" s="7"/>
      <c r="M33" s="7"/>
      <c r="P33" s="7"/>
      <c r="Q33" s="7"/>
      <c r="R33" s="7"/>
    </row>
    <row r="34" spans="2:18" s="13" customFormat="1" ht="15" customHeight="1" thickBot="1" x14ac:dyDescent="0.35">
      <c r="B34" s="188" t="s">
        <v>192</v>
      </c>
      <c r="C34" s="207" t="s">
        <v>105</v>
      </c>
      <c r="D34" s="238">
        <v>50399</v>
      </c>
      <c r="E34" s="317">
        <v>46805</v>
      </c>
      <c r="F34" s="214"/>
      <c r="P34" s="7"/>
      <c r="Q34" s="7"/>
      <c r="R34" s="7"/>
    </row>
    <row r="35" spans="2:18" ht="15" customHeight="1" thickBot="1" x14ac:dyDescent="0.35">
      <c r="B35" s="181"/>
      <c r="C35" s="182"/>
      <c r="D35" s="237"/>
      <c r="E35" s="206"/>
      <c r="F35" s="214"/>
    </row>
    <row r="36" spans="2:18" ht="15" customHeight="1" thickBot="1" x14ac:dyDescent="0.35">
      <c r="B36" s="313" t="s">
        <v>107</v>
      </c>
      <c r="C36" s="182"/>
      <c r="D36" s="237"/>
      <c r="E36" s="206"/>
      <c r="F36" s="214"/>
      <c r="I36" s="24"/>
      <c r="K36" s="24"/>
    </row>
    <row r="37" spans="2:18" ht="15" customHeight="1" thickBot="1" x14ac:dyDescent="0.35">
      <c r="B37" s="181" t="s">
        <v>252</v>
      </c>
      <c r="C37" s="191"/>
      <c r="D37" s="237">
        <v>58338</v>
      </c>
      <c r="E37" s="204">
        <v>56983</v>
      </c>
      <c r="F37" s="214"/>
      <c r="I37" s="24"/>
      <c r="K37" s="24"/>
    </row>
    <row r="38" spans="2:18" ht="15" customHeight="1" thickBot="1" x14ac:dyDescent="0.35">
      <c r="B38" s="181" t="s">
        <v>253</v>
      </c>
      <c r="C38" s="182"/>
      <c r="D38" s="237">
        <v>15583</v>
      </c>
      <c r="E38" s="204">
        <v>15213</v>
      </c>
      <c r="F38" s="214"/>
      <c r="I38" s="24"/>
      <c r="K38" s="24"/>
    </row>
    <row r="39" spans="2:18" s="13" customFormat="1" ht="15" customHeight="1" thickBot="1" x14ac:dyDescent="0.35">
      <c r="B39" s="181" t="s">
        <v>254</v>
      </c>
      <c r="C39" s="191"/>
      <c r="D39" s="237">
        <v>12787</v>
      </c>
      <c r="E39" s="204">
        <v>12593</v>
      </c>
      <c r="F39" s="214"/>
      <c r="I39" s="24"/>
      <c r="J39" s="7"/>
      <c r="K39" s="24"/>
      <c r="L39" s="7"/>
      <c r="M39" s="7"/>
      <c r="N39" s="7"/>
      <c r="O39" s="7"/>
      <c r="P39" s="7"/>
      <c r="Q39" s="7"/>
      <c r="R39" s="7"/>
    </row>
    <row r="40" spans="2:18" s="13" customFormat="1" ht="15" customHeight="1" thickBot="1" x14ac:dyDescent="0.35">
      <c r="B40" s="188" t="s">
        <v>255</v>
      </c>
      <c r="C40" s="205" t="s">
        <v>105</v>
      </c>
      <c r="D40" s="238">
        <v>86708</v>
      </c>
      <c r="E40" s="208">
        <v>84789</v>
      </c>
      <c r="F40" s="214"/>
      <c r="I40" s="7"/>
      <c r="J40" s="7"/>
      <c r="K40" s="7"/>
      <c r="L40" s="7"/>
      <c r="M40" s="7"/>
      <c r="N40" s="7"/>
      <c r="O40" s="7"/>
      <c r="P40" s="7"/>
      <c r="Q40" s="7"/>
      <c r="R40" s="7"/>
    </row>
    <row r="41" spans="2:18" s="13" customFormat="1" ht="15" customHeight="1" thickBot="1" x14ac:dyDescent="0.35">
      <c r="B41" s="181"/>
      <c r="C41" s="191"/>
      <c r="D41" s="237"/>
      <c r="E41" s="204"/>
      <c r="F41" s="214"/>
      <c r="I41" s="25"/>
      <c r="K41" s="25"/>
      <c r="M41" s="7"/>
      <c r="N41" s="7"/>
      <c r="O41" s="7"/>
      <c r="P41" s="7"/>
      <c r="Q41" s="7"/>
      <c r="R41" s="7"/>
    </row>
    <row r="42" spans="2:18" s="13" customFormat="1" ht="15" customHeight="1" thickBot="1" x14ac:dyDescent="0.35">
      <c r="B42" s="188" t="s">
        <v>108</v>
      </c>
      <c r="C42" s="191"/>
      <c r="D42" s="237"/>
      <c r="E42" s="204"/>
      <c r="F42" s="214"/>
      <c r="I42" s="25"/>
      <c r="K42" s="25"/>
      <c r="M42" s="7"/>
      <c r="N42" s="7"/>
      <c r="O42" s="7"/>
      <c r="P42" s="7"/>
      <c r="Q42" s="7"/>
      <c r="R42" s="7"/>
    </row>
    <row r="43" spans="2:18" s="13" customFormat="1" ht="15" customHeight="1" thickBot="1" x14ac:dyDescent="0.35">
      <c r="B43" s="181" t="s">
        <v>256</v>
      </c>
      <c r="C43" s="191"/>
      <c r="D43" s="237">
        <v>12027</v>
      </c>
      <c r="E43" s="204">
        <v>11778</v>
      </c>
      <c r="F43" s="214"/>
      <c r="H43" s="31"/>
      <c r="M43" s="7"/>
      <c r="P43" s="7"/>
      <c r="Q43" s="7"/>
      <c r="R43" s="7"/>
    </row>
    <row r="44" spans="2:18" s="13" customFormat="1" ht="15" customHeight="1" thickBot="1" x14ac:dyDescent="0.35">
      <c r="B44" s="181" t="s">
        <v>257</v>
      </c>
      <c r="C44" s="191"/>
      <c r="D44" s="237">
        <v>12093</v>
      </c>
      <c r="E44" s="204">
        <v>11827</v>
      </c>
      <c r="F44" s="214"/>
      <c r="R44" s="7"/>
    </row>
    <row r="45" spans="2:18" s="13" customFormat="1" ht="15" customHeight="1" thickBot="1" x14ac:dyDescent="0.35">
      <c r="B45" s="181" t="s">
        <v>258</v>
      </c>
      <c r="C45" s="191"/>
      <c r="D45" s="237">
        <v>28506</v>
      </c>
      <c r="E45" s="204">
        <v>22702</v>
      </c>
      <c r="F45" s="214"/>
    </row>
    <row r="46" spans="2:18" ht="15" customHeight="1" thickBot="1" x14ac:dyDescent="0.35">
      <c r="B46" s="192" t="s">
        <v>259</v>
      </c>
      <c r="C46" s="205" t="s">
        <v>105</v>
      </c>
      <c r="D46" s="238">
        <v>52626</v>
      </c>
      <c r="E46" s="208">
        <v>46307</v>
      </c>
      <c r="F46" s="214"/>
    </row>
    <row r="47" spans="2:18" ht="15" customHeight="1" thickBot="1" x14ac:dyDescent="0.35">
      <c r="B47" s="181"/>
      <c r="C47" s="191"/>
      <c r="D47" s="237"/>
      <c r="E47" s="204"/>
      <c r="F47" s="214"/>
    </row>
    <row r="48" spans="2:18" ht="15" customHeight="1" thickBot="1" x14ac:dyDescent="0.35">
      <c r="B48" s="182"/>
      <c r="C48" s="320"/>
      <c r="D48" s="238"/>
      <c r="E48" s="208"/>
      <c r="F48" s="214"/>
    </row>
    <row r="49" spans="2:6" ht="32.4" customHeight="1" thickBot="1" x14ac:dyDescent="0.35">
      <c r="B49" s="192" t="s">
        <v>109</v>
      </c>
      <c r="C49" s="191"/>
      <c r="D49" s="240">
        <v>769</v>
      </c>
      <c r="E49" s="234">
        <v>756</v>
      </c>
      <c r="F49" s="214"/>
    </row>
    <row r="50" spans="2:6" s="13" customFormat="1" ht="15" customHeight="1" thickBot="1" x14ac:dyDescent="0.35">
      <c r="B50" s="188" t="s">
        <v>193</v>
      </c>
      <c r="C50" s="182"/>
      <c r="D50" s="238">
        <v>140103</v>
      </c>
      <c r="E50" s="235">
        <v>131852</v>
      </c>
      <c r="F50" s="214"/>
    </row>
    <row r="51" spans="2:6" s="13" customFormat="1" ht="15" customHeight="1" thickBot="1" x14ac:dyDescent="0.35">
      <c r="B51" s="236" t="s">
        <v>110</v>
      </c>
      <c r="C51" s="210"/>
      <c r="D51" s="242">
        <v>190502</v>
      </c>
      <c r="E51" s="211">
        <v>178657</v>
      </c>
      <c r="F51" s="214"/>
    </row>
    <row r="52" spans="2:6" s="13" customFormat="1" ht="15" customHeight="1" thickTop="1" x14ac:dyDescent="0.3">
      <c r="B52" s="7"/>
      <c r="C52" s="7"/>
      <c r="D52" s="7"/>
      <c r="E52" s="7"/>
      <c r="F52" s="214"/>
    </row>
    <row r="53" spans="2:6" ht="39.6" customHeight="1" x14ac:dyDescent="0.3">
      <c r="B53" s="427" t="s">
        <v>282</v>
      </c>
      <c r="C53" s="427"/>
      <c r="D53" s="427"/>
      <c r="E53" s="427"/>
      <c r="F53" s="214"/>
    </row>
    <row r="54" spans="2:6" ht="44.25" customHeight="1" x14ac:dyDescent="0.3">
      <c r="B54" s="427" t="s">
        <v>283</v>
      </c>
      <c r="C54" s="427"/>
      <c r="D54" s="427"/>
      <c r="E54" s="427"/>
      <c r="F54" s="214"/>
    </row>
    <row r="55" spans="2:6" s="13" customFormat="1" ht="15" customHeight="1" x14ac:dyDescent="0.3">
      <c r="B55" s="7"/>
      <c r="C55" s="7"/>
      <c r="D55" s="7"/>
      <c r="E55" s="7"/>
      <c r="F55" s="214"/>
    </row>
    <row r="56" spans="2:6" s="13" customFormat="1" ht="15" customHeight="1" x14ac:dyDescent="0.3">
      <c r="B56" s="7"/>
      <c r="C56" s="7"/>
      <c r="D56" s="7"/>
      <c r="E56" s="7"/>
      <c r="F56" s="214"/>
    </row>
    <row r="57" spans="2:6" s="13" customFormat="1" ht="15" customHeight="1" x14ac:dyDescent="0.3">
      <c r="B57" s="7"/>
      <c r="C57" s="7"/>
      <c r="D57" s="7"/>
      <c r="E57" s="7"/>
      <c r="F57" s="214"/>
    </row>
    <row r="58" spans="2:6" s="13" customFormat="1" ht="15" customHeight="1" x14ac:dyDescent="0.3">
      <c r="B58" s="7"/>
      <c r="C58" s="7"/>
      <c r="D58" s="7"/>
      <c r="E58" s="7"/>
      <c r="F58" s="7"/>
    </row>
    <row r="59" spans="2:6" ht="15" customHeight="1" x14ac:dyDescent="0.3"/>
    <row r="60" spans="2:6" ht="15" customHeight="1" x14ac:dyDescent="0.3"/>
    <row r="61" spans="2:6" ht="15" customHeight="1" x14ac:dyDescent="0.3"/>
    <row r="77" spans="2:6" s="22" customFormat="1" x14ac:dyDescent="0.3">
      <c r="B77" s="7"/>
      <c r="C77" s="7"/>
      <c r="D77" s="7"/>
      <c r="E77" s="7"/>
      <c r="F77" s="7"/>
    </row>
    <row r="78" spans="2:6" s="22" customFormat="1" x14ac:dyDescent="0.3">
      <c r="B78" s="7"/>
      <c r="C78" s="7"/>
      <c r="D78" s="7"/>
      <c r="E78" s="7"/>
      <c r="F78" s="7"/>
    </row>
    <row r="79" spans="2:6" s="22" customFormat="1" x14ac:dyDescent="0.3">
      <c r="B79" s="7"/>
      <c r="C79" s="7"/>
      <c r="D79" s="7"/>
      <c r="E79" s="7"/>
      <c r="F79" s="7"/>
    </row>
    <row r="81" ht="16.5" customHeight="1" x14ac:dyDescent="0.3"/>
  </sheetData>
  <mergeCells count="6">
    <mergeCell ref="B53:E53"/>
    <mergeCell ref="B54:E54"/>
    <mergeCell ref="G4:H4"/>
    <mergeCell ref="B3:D4"/>
    <mergeCell ref="E3:E4"/>
    <mergeCell ref="F3:F4"/>
  </mergeCells>
  <pageMargins left="0.7" right="0.7" top="0.75" bottom="0.75" header="0.3" footer="0.3"/>
  <pageSetup paperSize="9" scale="78" orientation="portrait" r:id="rId1"/>
  <headerFooter>
    <oddHeader>&amp;C&amp;"Arial"&amp;8&amp;K000000INTERNAL&amp;1#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7CF8D-B368-4A7B-82D6-58F19B249739}">
  <dimension ref="B1:S103"/>
  <sheetViews>
    <sheetView showGridLines="0" zoomScaleNormal="100" workbookViewId="0"/>
  </sheetViews>
  <sheetFormatPr defaultColWidth="9.109375" defaultRowHeight="13.8" x14ac:dyDescent="0.3"/>
  <cols>
    <col min="1" max="1" width="5.6640625" style="7" customWidth="1"/>
    <col min="2" max="2" width="81.88671875" style="7" customWidth="1"/>
    <col min="3" max="3" width="11.33203125" style="7" customWidth="1"/>
    <col min="4" max="4" width="13.44140625" style="7" customWidth="1"/>
    <col min="5" max="5" width="14.44140625" style="7" customWidth="1"/>
    <col min="6" max="10" width="9.109375" style="7"/>
    <col min="11" max="11" width="11.44140625" style="7" customWidth="1"/>
    <col min="12" max="12" width="9.6640625" style="7" bestFit="1" customWidth="1"/>
    <col min="13" max="16384" width="9.109375" style="7"/>
  </cols>
  <sheetData>
    <row r="1" spans="2:14" customFormat="1" ht="14.4" x14ac:dyDescent="0.3"/>
    <row r="2" spans="2:14" customFormat="1" ht="14.4" x14ac:dyDescent="0.3"/>
    <row r="3" spans="2:14" ht="15" customHeight="1" x14ac:dyDescent="0.3">
      <c r="B3" s="425" t="s">
        <v>174</v>
      </c>
      <c r="C3" s="425"/>
      <c r="D3" s="425"/>
      <c r="E3" s="425"/>
    </row>
    <row r="4" spans="2:14" ht="12.75" customHeight="1" thickBot="1" x14ac:dyDescent="0.35">
      <c r="B4" s="426"/>
      <c r="C4" s="426"/>
      <c r="D4" s="426"/>
      <c r="E4" s="426"/>
      <c r="F4" s="418" t="s">
        <v>11</v>
      </c>
      <c r="G4" s="419"/>
    </row>
    <row r="5" spans="2:14" ht="13.5" customHeight="1" x14ac:dyDescent="0.3"/>
    <row r="6" spans="2:14" ht="24.75" customHeight="1" x14ac:dyDescent="0.3">
      <c r="B6" s="428" t="s">
        <v>111</v>
      </c>
      <c r="C6" s="429"/>
      <c r="D6" s="429"/>
      <c r="E6" s="430"/>
    </row>
    <row r="7" spans="2:14" x14ac:dyDescent="0.3">
      <c r="B7" s="8"/>
      <c r="C7" s="8"/>
      <c r="D7" s="9"/>
      <c r="E7" s="8"/>
    </row>
    <row r="8" spans="2:14" ht="15.6" x14ac:dyDescent="0.3">
      <c r="B8" s="255"/>
      <c r="C8" s="256"/>
      <c r="D8" s="257" t="s">
        <v>217</v>
      </c>
      <c r="E8" s="252" t="s">
        <v>216</v>
      </c>
    </row>
    <row r="9" spans="2:14" ht="7.5" customHeight="1" x14ac:dyDescent="0.3">
      <c r="B9" s="23"/>
      <c r="C9" s="23"/>
      <c r="D9" s="23"/>
      <c r="E9" s="423"/>
    </row>
    <row r="10" spans="2:14" ht="15" hidden="1" customHeight="1" x14ac:dyDescent="0.3">
      <c r="B10" s="23"/>
      <c r="C10" s="23"/>
      <c r="D10" s="23"/>
      <c r="E10" s="423"/>
      <c r="H10" s="7" t="s">
        <v>127</v>
      </c>
      <c r="L10" s="7" t="s">
        <v>128</v>
      </c>
    </row>
    <row r="11" spans="2:14" ht="7.5" customHeight="1" thickBot="1" x14ac:dyDescent="0.35">
      <c r="B11" s="23"/>
      <c r="C11" s="23"/>
      <c r="D11" s="23"/>
      <c r="E11" s="431"/>
    </row>
    <row r="12" spans="2:14" ht="16.2" thickBot="1" x14ac:dyDescent="0.35">
      <c r="B12" s="179" t="s">
        <v>260</v>
      </c>
      <c r="C12" s="203"/>
      <c r="D12" s="350">
        <v>2265</v>
      </c>
      <c r="E12" s="348">
        <v>2396</v>
      </c>
      <c r="L12" s="33"/>
      <c r="M12" s="33"/>
      <c r="N12" s="24"/>
    </row>
    <row r="13" spans="2:14" ht="16.2" thickBot="1" x14ac:dyDescent="0.35">
      <c r="B13" s="179" t="s">
        <v>112</v>
      </c>
      <c r="C13" s="203"/>
      <c r="D13" s="343"/>
      <c r="E13" s="180"/>
      <c r="F13" s="24"/>
      <c r="L13" s="33"/>
      <c r="M13" s="33"/>
    </row>
    <row r="14" spans="2:14" ht="32.1" customHeight="1" thickBot="1" x14ac:dyDescent="0.35">
      <c r="B14" s="232" t="s">
        <v>113</v>
      </c>
      <c r="C14" s="203"/>
      <c r="D14" s="343">
        <v>216</v>
      </c>
      <c r="E14" s="180">
        <v>236</v>
      </c>
      <c r="L14" s="33"/>
      <c r="M14" s="33"/>
    </row>
    <row r="15" spans="2:14" ht="16.2" thickBot="1" x14ac:dyDescent="0.35">
      <c r="B15" s="232" t="s">
        <v>97</v>
      </c>
      <c r="C15" s="203"/>
      <c r="D15" s="243">
        <v>1761</v>
      </c>
      <c r="E15" s="349">
        <v>1693</v>
      </c>
      <c r="L15" s="33"/>
      <c r="M15" s="33"/>
      <c r="N15" s="24"/>
    </row>
    <row r="16" spans="2:14" ht="16.2" thickBot="1" x14ac:dyDescent="0.35">
      <c r="B16" s="232" t="s">
        <v>261</v>
      </c>
      <c r="C16" s="203"/>
      <c r="D16" s="343">
        <v>698</v>
      </c>
      <c r="E16" s="180">
        <v>683</v>
      </c>
      <c r="L16" s="33"/>
      <c r="M16" s="33"/>
      <c r="N16" s="24"/>
    </row>
    <row r="17" spans="2:19" ht="16.2" thickBot="1" x14ac:dyDescent="0.35">
      <c r="B17" s="232" t="s">
        <v>194</v>
      </c>
      <c r="C17" s="203"/>
      <c r="D17" s="248">
        <v>-17</v>
      </c>
      <c r="E17" s="180">
        <v>6</v>
      </c>
      <c r="L17" s="33"/>
      <c r="M17" s="33"/>
      <c r="N17" s="24"/>
    </row>
    <row r="18" spans="2:19" ht="16.2" thickBot="1" x14ac:dyDescent="0.35">
      <c r="B18" s="232" t="s">
        <v>98</v>
      </c>
      <c r="C18" s="203"/>
      <c r="D18" s="243">
        <v>1021</v>
      </c>
      <c r="E18" s="180">
        <v>960</v>
      </c>
      <c r="L18" s="33"/>
      <c r="M18" s="33"/>
      <c r="N18" s="24"/>
    </row>
    <row r="19" spans="2:19" ht="16.2" thickBot="1" x14ac:dyDescent="0.35">
      <c r="B19" s="232" t="s">
        <v>114</v>
      </c>
      <c r="C19" s="203"/>
      <c r="D19" s="343"/>
      <c r="E19" s="180"/>
      <c r="L19" s="33"/>
      <c r="M19" s="33"/>
      <c r="N19" s="24"/>
    </row>
    <row r="20" spans="2:19" ht="16.2" thickBot="1" x14ac:dyDescent="0.35">
      <c r="B20" s="232" t="s">
        <v>129</v>
      </c>
      <c r="C20" s="203"/>
      <c r="D20" s="364">
        <v>-945</v>
      </c>
      <c r="E20" s="365">
        <v>458</v>
      </c>
      <c r="L20" s="33"/>
      <c r="M20" s="33"/>
    </row>
    <row r="21" spans="2:19" ht="16.2" thickBot="1" x14ac:dyDescent="0.35">
      <c r="B21" s="232" t="s">
        <v>195</v>
      </c>
      <c r="C21" s="203"/>
      <c r="D21" s="366">
        <v>-283</v>
      </c>
      <c r="E21" s="367">
        <v>-349</v>
      </c>
      <c r="L21" s="33"/>
      <c r="M21" s="33"/>
    </row>
    <row r="22" spans="2:19" ht="16.2" thickBot="1" x14ac:dyDescent="0.35">
      <c r="B22" s="232" t="s">
        <v>130</v>
      </c>
      <c r="C22" s="203"/>
      <c r="D22" s="368">
        <v>31</v>
      </c>
      <c r="E22" s="369">
        <v>-1412</v>
      </c>
      <c r="L22" s="33"/>
      <c r="M22" s="33"/>
      <c r="N22" s="24"/>
    </row>
    <row r="23" spans="2:19" ht="16.2" thickBot="1" x14ac:dyDescent="0.35">
      <c r="B23" s="232" t="s">
        <v>262</v>
      </c>
      <c r="C23" s="203"/>
      <c r="D23" s="364">
        <v>-13</v>
      </c>
      <c r="E23" s="365">
        <v>42</v>
      </c>
      <c r="L23" s="33"/>
      <c r="M23" s="33"/>
    </row>
    <row r="24" spans="2:19" ht="16.2" thickBot="1" x14ac:dyDescent="0.35">
      <c r="B24" s="232" t="s">
        <v>131</v>
      </c>
      <c r="C24" s="203"/>
      <c r="D24" s="366">
        <v>-308</v>
      </c>
      <c r="E24" s="370">
        <v>-124</v>
      </c>
      <c r="F24" s="24"/>
      <c r="L24" s="33"/>
      <c r="M24" s="33"/>
    </row>
    <row r="25" spans="2:19" ht="16.2" thickBot="1" x14ac:dyDescent="0.35">
      <c r="B25" s="232" t="s">
        <v>263</v>
      </c>
      <c r="C25" s="203"/>
      <c r="D25" s="368">
        <v>475</v>
      </c>
      <c r="E25" s="365">
        <v>99</v>
      </c>
      <c r="L25" s="33"/>
      <c r="M25" s="33"/>
    </row>
    <row r="26" spans="2:19" ht="23.1" customHeight="1" thickBot="1" x14ac:dyDescent="0.35">
      <c r="B26" s="232" t="s">
        <v>264</v>
      </c>
      <c r="C26" s="203"/>
      <c r="D26" s="353">
        <v>-730</v>
      </c>
      <c r="E26" s="354">
        <v>-532</v>
      </c>
      <c r="L26" s="33"/>
      <c r="M26" s="33"/>
      <c r="N26" s="24"/>
    </row>
    <row r="27" spans="2:19" ht="16.2" thickBot="1" x14ac:dyDescent="0.35">
      <c r="B27" s="232" t="s">
        <v>265</v>
      </c>
      <c r="C27" s="203"/>
      <c r="D27" s="357">
        <v>-454</v>
      </c>
      <c r="E27" s="358">
        <v>-711</v>
      </c>
      <c r="L27" s="33"/>
      <c r="M27" s="33"/>
      <c r="N27" s="24"/>
    </row>
    <row r="28" spans="2:19" s="13" customFormat="1" ht="16.2" thickBot="1" x14ac:dyDescent="0.35">
      <c r="B28" s="245" t="s">
        <v>115</v>
      </c>
      <c r="C28" s="246"/>
      <c r="D28" s="355">
        <v>3717</v>
      </c>
      <c r="E28" s="356">
        <v>3445</v>
      </c>
      <c r="F28" s="25"/>
      <c r="P28" s="7"/>
      <c r="Q28" s="7"/>
      <c r="R28" s="7"/>
      <c r="S28" s="7"/>
    </row>
    <row r="29" spans="2:19" ht="17.399999999999999" customHeight="1" thickBot="1" x14ac:dyDescent="0.35">
      <c r="B29" s="341" t="s">
        <v>266</v>
      </c>
      <c r="C29" s="203"/>
      <c r="D29" s="346" t="s">
        <v>18</v>
      </c>
      <c r="E29" s="347" t="s">
        <v>18</v>
      </c>
      <c r="H29" s="13"/>
      <c r="I29" s="13"/>
      <c r="J29" s="13"/>
      <c r="K29" s="13"/>
      <c r="L29" s="34"/>
      <c r="M29" s="34"/>
      <c r="N29" s="13"/>
    </row>
    <row r="30" spans="2:19" ht="29.4" customHeight="1" thickBot="1" x14ac:dyDescent="0.35">
      <c r="B30" s="232" t="s">
        <v>267</v>
      </c>
      <c r="C30" s="203"/>
      <c r="D30" s="248">
        <v>-2307</v>
      </c>
      <c r="E30" s="349">
        <v>-2075</v>
      </c>
      <c r="L30" s="33"/>
      <c r="M30" s="33"/>
      <c r="N30" s="24"/>
    </row>
    <row r="31" spans="2:19" ht="16.2" thickBot="1" x14ac:dyDescent="0.35">
      <c r="B31" s="232" t="s">
        <v>132</v>
      </c>
      <c r="C31" s="203"/>
      <c r="D31" s="343">
        <v>653</v>
      </c>
      <c r="E31" s="180">
        <v>18</v>
      </c>
      <c r="L31" s="33"/>
      <c r="M31" s="33"/>
    </row>
    <row r="32" spans="2:19" ht="16.2" thickBot="1" x14ac:dyDescent="0.35">
      <c r="B32" s="232" t="s">
        <v>276</v>
      </c>
      <c r="C32" s="203"/>
      <c r="D32" s="248">
        <v>-71</v>
      </c>
      <c r="E32" s="349">
        <v>-949</v>
      </c>
      <c r="L32" s="33"/>
      <c r="M32" s="33"/>
    </row>
    <row r="33" spans="2:19" ht="16.2" thickBot="1" x14ac:dyDescent="0.35">
      <c r="B33" s="232" t="s">
        <v>277</v>
      </c>
      <c r="C33" s="203"/>
      <c r="D33" s="343">
        <v>26</v>
      </c>
      <c r="E33" s="359" t="s">
        <v>18</v>
      </c>
      <c r="L33" s="33"/>
      <c r="M33" s="33"/>
    </row>
    <row r="34" spans="2:19" ht="16.2" thickBot="1" x14ac:dyDescent="0.35">
      <c r="B34" s="232" t="s">
        <v>116</v>
      </c>
      <c r="C34" s="203"/>
      <c r="D34" s="343">
        <v>10</v>
      </c>
      <c r="E34" s="354">
        <v>-71</v>
      </c>
      <c r="L34" s="33"/>
      <c r="M34" s="33"/>
      <c r="N34" s="24"/>
    </row>
    <row r="35" spans="2:19" s="13" customFormat="1" ht="16.2" thickBot="1" x14ac:dyDescent="0.35">
      <c r="B35" s="245" t="s">
        <v>117</v>
      </c>
      <c r="C35" s="249"/>
      <c r="D35" s="247">
        <v>-1689</v>
      </c>
      <c r="E35" s="371">
        <v>-3077</v>
      </c>
      <c r="F35" s="25"/>
      <c r="H35" s="7"/>
      <c r="I35" s="7"/>
      <c r="J35" s="7"/>
      <c r="K35" s="7"/>
      <c r="L35" s="33"/>
      <c r="M35" s="33"/>
      <c r="N35" s="7"/>
      <c r="P35" s="7"/>
      <c r="Q35" s="7"/>
      <c r="R35" s="7"/>
      <c r="S35" s="7"/>
    </row>
    <row r="36" spans="2:19" ht="16.2" thickBot="1" x14ac:dyDescent="0.35">
      <c r="B36" s="341" t="s">
        <v>268</v>
      </c>
      <c r="C36" s="342"/>
      <c r="D36" s="360" t="s">
        <v>18</v>
      </c>
      <c r="E36" s="359" t="s">
        <v>18</v>
      </c>
      <c r="F36" s="24"/>
      <c r="L36" s="33"/>
      <c r="M36" s="33"/>
      <c r="N36" s="24"/>
      <c r="P36" s="13"/>
    </row>
    <row r="37" spans="2:19" ht="16.2" thickBot="1" x14ac:dyDescent="0.35">
      <c r="B37" s="232" t="s">
        <v>196</v>
      </c>
      <c r="C37" s="203"/>
      <c r="D37" s="243">
        <v>1349</v>
      </c>
      <c r="E37" s="354">
        <v>2464</v>
      </c>
      <c r="F37" s="24"/>
      <c r="H37" s="13"/>
      <c r="I37" s="13"/>
      <c r="J37" s="13"/>
      <c r="K37" s="13"/>
      <c r="L37" s="34"/>
      <c r="M37" s="34"/>
      <c r="N37" s="25"/>
    </row>
    <row r="38" spans="2:19" ht="16.2" thickBot="1" x14ac:dyDescent="0.35">
      <c r="B38" s="232" t="s">
        <v>118</v>
      </c>
      <c r="C38" s="203"/>
      <c r="D38" s="353">
        <v>-459</v>
      </c>
      <c r="E38" s="372">
        <v>-1401</v>
      </c>
      <c r="L38" s="33"/>
      <c r="M38" s="33"/>
      <c r="N38" s="24"/>
    </row>
    <row r="39" spans="2:19" s="13" customFormat="1" ht="16.2" thickBot="1" x14ac:dyDescent="0.35">
      <c r="B39" s="232" t="s">
        <v>119</v>
      </c>
      <c r="C39" s="203"/>
      <c r="D39" s="357">
        <v>-1664</v>
      </c>
      <c r="E39" s="180">
        <v>265</v>
      </c>
      <c r="F39" s="25"/>
      <c r="H39" s="7"/>
      <c r="I39" s="7"/>
      <c r="J39" s="7"/>
      <c r="K39" s="7"/>
      <c r="L39" s="33"/>
      <c r="M39" s="33"/>
      <c r="N39" s="24"/>
      <c r="P39" s="7"/>
      <c r="Q39" s="7"/>
      <c r="R39" s="7"/>
      <c r="S39" s="7"/>
    </row>
    <row r="40" spans="2:19" s="13" customFormat="1" ht="36.6" customHeight="1" thickBot="1" x14ac:dyDescent="0.35">
      <c r="B40" s="232" t="s">
        <v>120</v>
      </c>
      <c r="C40" s="203"/>
      <c r="D40" s="352">
        <v>-10</v>
      </c>
      <c r="E40" s="349">
        <v>-1</v>
      </c>
      <c r="F40" s="25"/>
      <c r="H40" s="7"/>
      <c r="I40" s="7"/>
      <c r="J40" s="7"/>
      <c r="K40" s="7"/>
      <c r="L40" s="33"/>
      <c r="M40" s="33"/>
      <c r="N40" s="7"/>
      <c r="Q40" s="7"/>
      <c r="R40" s="7"/>
      <c r="S40" s="7"/>
    </row>
    <row r="41" spans="2:19" s="13" customFormat="1" ht="16.2" thickBot="1" x14ac:dyDescent="0.35">
      <c r="B41" s="232" t="s">
        <v>269</v>
      </c>
      <c r="C41" s="203"/>
      <c r="D41" s="243">
        <v>1972</v>
      </c>
      <c r="E41" s="351">
        <v>1974</v>
      </c>
      <c r="F41" s="25"/>
      <c r="L41" s="34"/>
      <c r="M41" s="34"/>
      <c r="Q41" s="7"/>
      <c r="R41" s="7"/>
      <c r="S41" s="7"/>
    </row>
    <row r="42" spans="2:19" ht="16.2" thickBot="1" x14ac:dyDescent="0.35">
      <c r="B42" s="232" t="s">
        <v>270</v>
      </c>
      <c r="C42" s="203"/>
      <c r="D42" s="353" t="s">
        <v>18</v>
      </c>
      <c r="E42" s="354">
        <v>-900</v>
      </c>
      <c r="F42" s="24"/>
      <c r="H42" s="13"/>
      <c r="I42" s="13"/>
      <c r="J42" s="13"/>
      <c r="K42" s="13"/>
      <c r="L42" s="34"/>
      <c r="M42" s="34"/>
      <c r="N42" s="13"/>
      <c r="P42" s="13"/>
    </row>
    <row r="43" spans="2:19" ht="16.2" thickBot="1" x14ac:dyDescent="0.35">
      <c r="B43" s="232" t="s">
        <v>271</v>
      </c>
      <c r="C43" s="203"/>
      <c r="D43" s="357">
        <v>-1301</v>
      </c>
      <c r="E43" s="358">
        <v>-7</v>
      </c>
      <c r="F43" s="24"/>
      <c r="H43" s="13"/>
      <c r="I43" s="13"/>
      <c r="J43" s="13"/>
      <c r="K43" s="13"/>
      <c r="L43" s="34"/>
      <c r="M43" s="34"/>
      <c r="N43" s="13"/>
    </row>
    <row r="44" spans="2:19" ht="16.2" thickBot="1" x14ac:dyDescent="0.35">
      <c r="B44" s="232" t="s">
        <v>272</v>
      </c>
      <c r="C44" s="203"/>
      <c r="D44" s="357">
        <v>-58</v>
      </c>
      <c r="E44" s="358">
        <v>-38</v>
      </c>
      <c r="F44" s="24"/>
      <c r="L44" s="33"/>
      <c r="M44" s="33"/>
    </row>
    <row r="45" spans="2:19" ht="16.2" thickBot="1" x14ac:dyDescent="0.35">
      <c r="B45" s="232" t="s">
        <v>121</v>
      </c>
      <c r="C45" s="203"/>
      <c r="D45" s="357">
        <v>-2518</v>
      </c>
      <c r="E45" s="358">
        <v>-2472</v>
      </c>
      <c r="F45" s="24"/>
      <c r="L45" s="33"/>
      <c r="M45" s="33"/>
      <c r="N45" s="24"/>
    </row>
    <row r="46" spans="2:19" ht="16.2" thickBot="1" x14ac:dyDescent="0.35">
      <c r="B46" s="179" t="s">
        <v>273</v>
      </c>
      <c r="C46" s="203"/>
      <c r="D46" s="373">
        <v>-2689</v>
      </c>
      <c r="E46" s="374">
        <v>-116</v>
      </c>
      <c r="L46" s="33"/>
      <c r="M46" s="33"/>
      <c r="N46" s="24"/>
    </row>
    <row r="47" spans="2:19" ht="15" customHeight="1" thickBot="1" x14ac:dyDescent="0.35">
      <c r="B47" s="341" t="s">
        <v>268</v>
      </c>
      <c r="C47" s="203"/>
      <c r="D47" s="346" t="s">
        <v>18</v>
      </c>
      <c r="E47" s="347" t="s">
        <v>18</v>
      </c>
      <c r="L47" s="33"/>
      <c r="M47" s="33"/>
    </row>
    <row r="48" spans="2:19" ht="15" customHeight="1" thickBot="1" x14ac:dyDescent="0.35">
      <c r="B48" s="232" t="s">
        <v>122</v>
      </c>
      <c r="C48" s="203"/>
      <c r="D48" s="375">
        <v>57</v>
      </c>
      <c r="E48" s="376">
        <v>-78</v>
      </c>
      <c r="L48" s="33"/>
      <c r="M48" s="33"/>
    </row>
    <row r="49" spans="2:14" ht="15" customHeight="1" thickBot="1" x14ac:dyDescent="0.35">
      <c r="B49" s="245" t="s">
        <v>123</v>
      </c>
      <c r="C49" s="246"/>
      <c r="D49" s="362">
        <v>-604</v>
      </c>
      <c r="E49" s="363">
        <v>174</v>
      </c>
      <c r="L49" s="33"/>
      <c r="M49" s="33"/>
      <c r="N49" s="24"/>
    </row>
    <row r="50" spans="2:14" ht="16.2" thickBot="1" x14ac:dyDescent="0.35">
      <c r="B50" s="232" t="s">
        <v>274</v>
      </c>
      <c r="C50" s="203"/>
      <c r="D50" s="237">
        <v>5319</v>
      </c>
      <c r="E50" s="361">
        <v>8195</v>
      </c>
      <c r="L50" s="33"/>
      <c r="M50" s="33"/>
      <c r="N50" s="24"/>
    </row>
    <row r="51" spans="2:14" ht="16.2" thickBot="1" x14ac:dyDescent="0.35">
      <c r="B51" s="232" t="s">
        <v>275</v>
      </c>
      <c r="C51" s="203"/>
      <c r="D51" s="243">
        <v>4715</v>
      </c>
      <c r="E51" s="351">
        <v>8369</v>
      </c>
      <c r="L51" s="33"/>
      <c r="M51" s="33"/>
      <c r="N51" s="24"/>
    </row>
    <row r="52" spans="2:14" ht="45.9" customHeight="1" x14ac:dyDescent="0.3">
      <c r="B52" s="427" t="s">
        <v>284</v>
      </c>
      <c r="C52" s="427"/>
      <c r="D52" s="427"/>
      <c r="E52" s="427"/>
      <c r="F52" s="21"/>
      <c r="G52" s="21"/>
    </row>
    <row r="53" spans="2:14" ht="7.5" customHeight="1" x14ac:dyDescent="0.3">
      <c r="B53" s="21"/>
      <c r="C53" s="21"/>
      <c r="D53" s="21"/>
      <c r="E53" s="21"/>
      <c r="F53" s="21"/>
      <c r="G53" s="21"/>
    </row>
    <row r="54" spans="2:14" ht="42.75" customHeight="1" x14ac:dyDescent="0.3">
      <c r="B54" s="427" t="s">
        <v>285</v>
      </c>
      <c r="C54" s="427"/>
      <c r="D54" s="427"/>
      <c r="E54" s="427"/>
      <c r="F54" s="21"/>
      <c r="G54" s="21"/>
    </row>
    <row r="55" spans="2:14" ht="18" customHeight="1" x14ac:dyDescent="0.3">
      <c r="B55" s="32"/>
      <c r="C55" s="32"/>
      <c r="D55" s="32"/>
      <c r="E55" s="32"/>
    </row>
    <row r="56" spans="2:14" ht="18.75" customHeight="1" x14ac:dyDescent="0.3">
      <c r="B56" s="32"/>
      <c r="C56" s="32"/>
      <c r="D56" s="32"/>
      <c r="E56" s="32"/>
    </row>
    <row r="57" spans="2:14" x14ac:dyDescent="0.3">
      <c r="B57" s="26"/>
      <c r="C57" s="26"/>
      <c r="D57" s="26"/>
      <c r="E57" s="26"/>
    </row>
    <row r="58" spans="2:14" x14ac:dyDescent="0.3">
      <c r="B58" s="26"/>
      <c r="C58" s="26"/>
      <c r="D58" s="26"/>
      <c r="E58" s="26"/>
    </row>
    <row r="65" spans="2:5" x14ac:dyDescent="0.3">
      <c r="B65" s="27"/>
      <c r="C65" s="27"/>
      <c r="D65" s="27"/>
      <c r="E65" s="27"/>
    </row>
    <row r="72" spans="2:5" s="28" customFormat="1" ht="14.4" x14ac:dyDescent="0.3">
      <c r="B72" s="7"/>
      <c r="C72" s="7"/>
      <c r="D72" s="7"/>
      <c r="E72" s="7"/>
    </row>
    <row r="102" spans="2:5" s="22" customFormat="1" ht="69.75" customHeight="1" x14ac:dyDescent="0.3">
      <c r="B102" s="7"/>
      <c r="C102" s="7"/>
      <c r="D102" s="7"/>
      <c r="E102" s="7"/>
    </row>
    <row r="103" spans="2:5" s="22" customFormat="1" ht="54.75" customHeight="1" x14ac:dyDescent="0.3">
      <c r="B103" s="7"/>
      <c r="C103" s="7"/>
      <c r="D103" s="7"/>
      <c r="E103" s="7"/>
    </row>
  </sheetData>
  <mergeCells count="7">
    <mergeCell ref="B52:E52"/>
    <mergeCell ref="B54:E54"/>
    <mergeCell ref="B3:D4"/>
    <mergeCell ref="E3:E4"/>
    <mergeCell ref="F4:G4"/>
    <mergeCell ref="B6:E6"/>
    <mergeCell ref="E9:E11"/>
  </mergeCells>
  <phoneticPr fontId="45" type="noConversion"/>
  <pageMargins left="0.7" right="0.7" top="0.75" bottom="0.75" header="0.3" footer="0.3"/>
  <pageSetup paperSize="9" scale="82" orientation="portrait" r:id="rId1"/>
  <headerFooter>
    <oddHeader>&amp;C&amp;"Arial"&amp;8&amp;K000000INTERNAL&amp;1#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2F4C-38E2-4E8D-A056-3961A6376CAE}">
  <dimension ref="B3:M27"/>
  <sheetViews>
    <sheetView showGridLines="0" zoomScaleNormal="100" workbookViewId="0"/>
  </sheetViews>
  <sheetFormatPr defaultColWidth="9.109375" defaultRowHeight="14.4" x14ac:dyDescent="0.3"/>
  <cols>
    <col min="1" max="1" width="5.6640625" customWidth="1"/>
    <col min="10" max="10" width="9.109375" customWidth="1"/>
  </cols>
  <sheetData>
    <row r="3" spans="2:13" x14ac:dyDescent="0.3">
      <c r="B3" s="425" t="s">
        <v>175</v>
      </c>
      <c r="C3" s="425"/>
      <c r="D3" s="425"/>
      <c r="E3" s="425"/>
      <c r="F3" s="425"/>
      <c r="G3" s="425"/>
      <c r="H3" s="425"/>
      <c r="I3" s="425"/>
      <c r="J3" s="425"/>
      <c r="K3" s="425"/>
    </row>
    <row r="4" spans="2:13" ht="15" thickBot="1" x14ac:dyDescent="0.35">
      <c r="B4" s="426"/>
      <c r="C4" s="426"/>
      <c r="D4" s="426"/>
      <c r="E4" s="426"/>
      <c r="F4" s="426"/>
      <c r="G4" s="426"/>
      <c r="H4" s="426"/>
      <c r="I4" s="426"/>
      <c r="J4" s="426"/>
      <c r="K4" s="426"/>
      <c r="L4" s="418" t="s">
        <v>11</v>
      </c>
      <c r="M4" s="419"/>
    </row>
    <row r="5" spans="2:13" ht="15" x14ac:dyDescent="0.3">
      <c r="B5" s="6"/>
      <c r="C5" s="6"/>
      <c r="D5" s="6"/>
      <c r="E5" s="6"/>
      <c r="F5" s="6"/>
      <c r="G5" s="6"/>
      <c r="H5" s="6"/>
      <c r="I5" s="6"/>
      <c r="J5" s="6"/>
    </row>
    <row r="6" spans="2:13" ht="14.4" customHeight="1" x14ac:dyDescent="0.3">
      <c r="B6" s="432" t="s">
        <v>221</v>
      </c>
      <c r="C6" s="432"/>
      <c r="D6" s="432"/>
      <c r="E6" s="432"/>
      <c r="F6" s="432"/>
      <c r="G6" s="432"/>
      <c r="H6" s="432"/>
      <c r="I6" s="432"/>
      <c r="J6" s="432"/>
      <c r="K6" s="432"/>
    </row>
    <row r="7" spans="2:13" x14ac:dyDescent="0.3">
      <c r="B7" s="432"/>
      <c r="C7" s="432"/>
      <c r="D7" s="432"/>
      <c r="E7" s="432"/>
      <c r="F7" s="432"/>
      <c r="G7" s="432"/>
      <c r="H7" s="432"/>
      <c r="I7" s="432"/>
      <c r="J7" s="432"/>
      <c r="K7" s="432"/>
    </row>
    <row r="8" spans="2:13" x14ac:dyDescent="0.3">
      <c r="B8" s="432"/>
      <c r="C8" s="432"/>
      <c r="D8" s="432"/>
      <c r="E8" s="432"/>
      <c r="F8" s="432"/>
      <c r="G8" s="432"/>
      <c r="H8" s="432"/>
      <c r="I8" s="432"/>
      <c r="J8" s="432"/>
      <c r="K8" s="432"/>
    </row>
    <row r="9" spans="2:13" x14ac:dyDescent="0.3">
      <c r="B9" s="432"/>
      <c r="C9" s="432"/>
      <c r="D9" s="432"/>
      <c r="E9" s="432"/>
      <c r="F9" s="432"/>
      <c r="G9" s="432"/>
      <c r="H9" s="432"/>
      <c r="I9" s="432"/>
      <c r="J9" s="432"/>
      <c r="K9" s="432"/>
    </row>
    <row r="10" spans="2:13" x14ac:dyDescent="0.3">
      <c r="B10" s="432"/>
      <c r="C10" s="432"/>
      <c r="D10" s="432"/>
      <c r="E10" s="432"/>
      <c r="F10" s="432"/>
      <c r="G10" s="432"/>
      <c r="H10" s="432"/>
      <c r="I10" s="432"/>
      <c r="J10" s="432"/>
      <c r="K10" s="432"/>
    </row>
    <row r="11" spans="2:13" x14ac:dyDescent="0.3">
      <c r="B11" s="432"/>
      <c r="C11" s="432"/>
      <c r="D11" s="432"/>
      <c r="E11" s="432"/>
      <c r="F11" s="432"/>
      <c r="G11" s="432"/>
      <c r="H11" s="432"/>
      <c r="I11" s="432"/>
      <c r="J11" s="432"/>
      <c r="K11" s="432"/>
    </row>
    <row r="12" spans="2:13" x14ac:dyDescent="0.3">
      <c r="B12" s="432"/>
      <c r="C12" s="432"/>
      <c r="D12" s="432"/>
      <c r="E12" s="432"/>
      <c r="F12" s="432"/>
      <c r="G12" s="432"/>
      <c r="H12" s="432"/>
      <c r="I12" s="432"/>
      <c r="J12" s="432"/>
      <c r="K12" s="432"/>
    </row>
    <row r="13" spans="2:13" x14ac:dyDescent="0.3">
      <c r="B13" s="432"/>
      <c r="C13" s="432"/>
      <c r="D13" s="432"/>
      <c r="E13" s="432"/>
      <c r="F13" s="432"/>
      <c r="G13" s="432"/>
      <c r="H13" s="432"/>
      <c r="I13" s="432"/>
      <c r="J13" s="432"/>
      <c r="K13" s="432"/>
    </row>
    <row r="14" spans="2:13" x14ac:dyDescent="0.3">
      <c r="B14" s="432"/>
      <c r="C14" s="432"/>
      <c r="D14" s="432"/>
      <c r="E14" s="432"/>
      <c r="F14" s="432"/>
      <c r="G14" s="432"/>
      <c r="H14" s="432"/>
      <c r="I14" s="432"/>
      <c r="J14" s="432"/>
      <c r="K14" s="432"/>
    </row>
    <row r="15" spans="2:13" x14ac:dyDescent="0.3">
      <c r="B15" s="432"/>
      <c r="C15" s="432"/>
      <c r="D15" s="432"/>
      <c r="E15" s="432"/>
      <c r="F15" s="432"/>
      <c r="G15" s="432"/>
      <c r="H15" s="432"/>
      <c r="I15" s="432"/>
      <c r="J15" s="432"/>
      <c r="K15" s="432"/>
    </row>
    <row r="16" spans="2:13" x14ac:dyDescent="0.3">
      <c r="B16" s="432"/>
      <c r="C16" s="432"/>
      <c r="D16" s="432"/>
      <c r="E16" s="432"/>
      <c r="F16" s="432"/>
      <c r="G16" s="432"/>
      <c r="H16" s="432"/>
      <c r="I16" s="432"/>
      <c r="J16" s="432"/>
      <c r="K16" s="432"/>
    </row>
    <row r="17" spans="2:11" x14ac:dyDescent="0.3">
      <c r="B17" s="432"/>
      <c r="C17" s="432"/>
      <c r="D17" s="432"/>
      <c r="E17" s="432"/>
      <c r="F17" s="432"/>
      <c r="G17" s="432"/>
      <c r="H17" s="432"/>
      <c r="I17" s="432"/>
      <c r="J17" s="432"/>
      <c r="K17" s="432"/>
    </row>
    <row r="18" spans="2:11" x14ac:dyDescent="0.3">
      <c r="B18" s="432"/>
      <c r="C18" s="432"/>
      <c r="D18" s="432"/>
      <c r="E18" s="432"/>
      <c r="F18" s="432"/>
      <c r="G18" s="432"/>
      <c r="H18" s="432"/>
      <c r="I18" s="432"/>
      <c r="J18" s="432"/>
      <c r="K18" s="432"/>
    </row>
    <row r="19" spans="2:11" x14ac:dyDescent="0.3">
      <c r="B19" s="432"/>
      <c r="C19" s="432"/>
      <c r="D19" s="432"/>
      <c r="E19" s="432"/>
      <c r="F19" s="432"/>
      <c r="G19" s="432"/>
      <c r="H19" s="432"/>
      <c r="I19" s="432"/>
      <c r="J19" s="432"/>
      <c r="K19" s="432"/>
    </row>
    <row r="20" spans="2:11" x14ac:dyDescent="0.3">
      <c r="B20" s="432"/>
      <c r="C20" s="432"/>
      <c r="D20" s="432"/>
      <c r="E20" s="432"/>
      <c r="F20" s="432"/>
      <c r="G20" s="432"/>
      <c r="H20" s="432"/>
      <c r="I20" s="432"/>
      <c r="J20" s="432"/>
      <c r="K20" s="432"/>
    </row>
    <row r="21" spans="2:11" x14ac:dyDescent="0.3">
      <c r="B21" s="432"/>
      <c r="C21" s="432"/>
      <c r="D21" s="432"/>
      <c r="E21" s="432"/>
      <c r="F21" s="432"/>
      <c r="G21" s="432"/>
      <c r="H21" s="432"/>
      <c r="I21" s="432"/>
      <c r="J21" s="432"/>
      <c r="K21" s="432"/>
    </row>
    <row r="22" spans="2:11" x14ac:dyDescent="0.3">
      <c r="B22" s="432"/>
      <c r="C22" s="432"/>
      <c r="D22" s="432"/>
      <c r="E22" s="432"/>
      <c r="F22" s="432"/>
      <c r="G22" s="432"/>
      <c r="H22" s="432"/>
      <c r="I22" s="432"/>
      <c r="J22" s="432"/>
      <c r="K22" s="432"/>
    </row>
    <row r="23" spans="2:11" x14ac:dyDescent="0.3">
      <c r="B23" s="432"/>
      <c r="C23" s="432"/>
      <c r="D23" s="432"/>
      <c r="E23" s="432"/>
      <c r="F23" s="432"/>
      <c r="G23" s="432"/>
      <c r="H23" s="432"/>
      <c r="I23" s="432"/>
      <c r="J23" s="432"/>
      <c r="K23" s="432"/>
    </row>
    <row r="24" spans="2:11" x14ac:dyDescent="0.3">
      <c r="B24" s="432"/>
      <c r="C24" s="432"/>
      <c r="D24" s="432"/>
      <c r="E24" s="432"/>
      <c r="F24" s="432"/>
      <c r="G24" s="432"/>
      <c r="H24" s="432"/>
      <c r="I24" s="432"/>
      <c r="J24" s="432"/>
      <c r="K24" s="432"/>
    </row>
    <row r="25" spans="2:11" x14ac:dyDescent="0.3">
      <c r="B25" s="432"/>
      <c r="C25" s="432"/>
      <c r="D25" s="432"/>
      <c r="E25" s="432"/>
      <c r="F25" s="432"/>
      <c r="G25" s="432"/>
      <c r="H25" s="432"/>
      <c r="I25" s="432"/>
      <c r="J25" s="432"/>
      <c r="K25" s="432"/>
    </row>
    <row r="26" spans="2:11" x14ac:dyDescent="0.3">
      <c r="B26" s="432"/>
      <c r="C26" s="432"/>
      <c r="D26" s="432"/>
      <c r="E26" s="432"/>
      <c r="F26" s="432"/>
      <c r="G26" s="432"/>
      <c r="H26" s="432"/>
      <c r="I26" s="432"/>
      <c r="J26" s="432"/>
      <c r="K26" s="432"/>
    </row>
    <row r="27" spans="2:11" x14ac:dyDescent="0.3">
      <c r="B27" s="432"/>
      <c r="C27" s="432"/>
      <c r="D27" s="432"/>
      <c r="E27" s="432"/>
      <c r="F27" s="432"/>
      <c r="G27" s="432"/>
      <c r="H27" s="432"/>
      <c r="I27" s="432"/>
      <c r="J27" s="432"/>
      <c r="K27" s="432"/>
    </row>
  </sheetData>
  <mergeCells count="3">
    <mergeCell ref="B3:K4"/>
    <mergeCell ref="L4:M4"/>
    <mergeCell ref="B6:K27"/>
  </mergeCells>
  <pageMargins left="0.7" right="0.7" top="0.75" bottom="0.75" header="0.3" footer="0.3"/>
  <pageSetup paperSize="9" orientation="portrait" r:id="rId1"/>
  <headerFooter>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6025-5C9C-4B78-83F5-07D9329DE6EA}">
  <sheetPr>
    <pageSetUpPr fitToPage="1"/>
  </sheetPr>
  <dimension ref="C2:K24"/>
  <sheetViews>
    <sheetView showGridLines="0" zoomScaleNormal="100" zoomScaleSheetLayoutView="100" workbookViewId="0"/>
  </sheetViews>
  <sheetFormatPr defaultColWidth="9.109375" defaultRowHeight="14.4" x14ac:dyDescent="0.3"/>
  <cols>
    <col min="1" max="1" width="9.109375" style="38"/>
    <col min="2" max="2" width="6" style="38" customWidth="1"/>
    <col min="3" max="3" width="69.109375" style="38" customWidth="1"/>
    <col min="4" max="4" width="16.6640625" style="38" customWidth="1"/>
    <col min="5" max="5" width="2.6640625" style="38" customWidth="1"/>
    <col min="6" max="16384" width="9.109375" style="38"/>
  </cols>
  <sheetData>
    <row r="2" spans="3:11" ht="18" x14ac:dyDescent="0.35">
      <c r="C2" s="271"/>
      <c r="D2" s="271"/>
      <c r="E2" s="271"/>
    </row>
    <row r="3" spans="3:11" ht="21.6" thickBot="1" x14ac:dyDescent="0.45">
      <c r="C3" s="384" t="s">
        <v>6</v>
      </c>
      <c r="D3" s="384"/>
      <c r="E3" s="271"/>
    </row>
    <row r="4" spans="3:11" ht="13.5" customHeight="1" x14ac:dyDescent="0.4">
      <c r="C4" s="272"/>
      <c r="D4" s="271"/>
      <c r="H4" s="271"/>
    </row>
    <row r="5" spans="3:11" ht="20.25" customHeight="1" x14ac:dyDescent="0.35">
      <c r="C5" s="385" t="s">
        <v>7</v>
      </c>
      <c r="D5" s="271"/>
      <c r="H5" s="271"/>
    </row>
    <row r="6" spans="3:11" ht="20.25" customHeight="1" x14ac:dyDescent="0.35">
      <c r="C6" s="385"/>
      <c r="D6" s="271"/>
      <c r="E6" s="273" t="s">
        <v>8</v>
      </c>
      <c r="H6" s="271"/>
    </row>
    <row r="7" spans="3:11" ht="20.25" customHeight="1" x14ac:dyDescent="0.35">
      <c r="C7" s="385" t="s">
        <v>9</v>
      </c>
      <c r="D7" s="271"/>
      <c r="H7" s="271"/>
      <c r="K7" s="271"/>
    </row>
    <row r="8" spans="3:11" ht="20.25" customHeight="1" x14ac:dyDescent="0.35">
      <c r="C8" s="385"/>
      <c r="D8" s="271"/>
      <c r="H8" s="271"/>
      <c r="K8" s="271"/>
    </row>
    <row r="9" spans="3:11" ht="20.25" customHeight="1" x14ac:dyDescent="0.35">
      <c r="C9" s="385" t="s">
        <v>10</v>
      </c>
      <c r="D9" s="271"/>
      <c r="H9" s="271"/>
      <c r="K9" s="271"/>
    </row>
    <row r="10" spans="3:11" ht="20.25" customHeight="1" x14ac:dyDescent="0.35">
      <c r="C10" s="385"/>
      <c r="D10" s="271"/>
      <c r="H10" s="271"/>
      <c r="K10" s="271"/>
    </row>
    <row r="11" spans="3:11" ht="20.25" customHeight="1" x14ac:dyDescent="0.35">
      <c r="C11" s="385" t="s">
        <v>202</v>
      </c>
      <c r="D11" s="271"/>
      <c r="H11" s="271"/>
      <c r="K11" s="271"/>
    </row>
    <row r="12" spans="3:11" ht="20.25" customHeight="1" x14ac:dyDescent="0.35">
      <c r="C12" s="385"/>
      <c r="D12" s="271"/>
      <c r="H12" s="271"/>
      <c r="K12" s="271"/>
    </row>
    <row r="13" spans="3:11" ht="20.25" customHeight="1" x14ac:dyDescent="0.35">
      <c r="C13" s="385" t="s">
        <v>170</v>
      </c>
      <c r="D13" s="271"/>
      <c r="H13" s="271"/>
      <c r="K13" s="271"/>
    </row>
    <row r="14" spans="3:11" ht="20.25" customHeight="1" x14ac:dyDescent="0.35">
      <c r="C14" s="385"/>
      <c r="D14" s="271"/>
      <c r="H14" s="271"/>
      <c r="K14" s="271"/>
    </row>
    <row r="15" spans="3:11" ht="20.25" customHeight="1" x14ac:dyDescent="0.35">
      <c r="C15" s="382" t="s">
        <v>171</v>
      </c>
      <c r="D15" s="271"/>
      <c r="H15" s="271"/>
    </row>
    <row r="16" spans="3:11" ht="20.25" customHeight="1" x14ac:dyDescent="0.35">
      <c r="C16" s="382"/>
      <c r="D16" s="271"/>
      <c r="H16" s="271"/>
    </row>
    <row r="17" spans="3:8" ht="20.25" customHeight="1" x14ac:dyDescent="0.35">
      <c r="C17" s="382" t="s">
        <v>172</v>
      </c>
      <c r="D17" s="271"/>
      <c r="H17" s="271"/>
    </row>
    <row r="18" spans="3:8" ht="20.25" customHeight="1" x14ac:dyDescent="0.35">
      <c r="C18" s="382"/>
      <c r="D18" s="271"/>
      <c r="H18" s="271"/>
    </row>
    <row r="19" spans="3:8" ht="20.25" customHeight="1" x14ac:dyDescent="0.35">
      <c r="C19" s="382" t="s">
        <v>173</v>
      </c>
      <c r="D19" s="271"/>
      <c r="H19" s="271"/>
    </row>
    <row r="20" spans="3:8" ht="20.25" customHeight="1" x14ac:dyDescent="0.35">
      <c r="C20" s="382"/>
      <c r="D20" s="271"/>
      <c r="H20" s="271"/>
    </row>
    <row r="21" spans="3:8" ht="20.25" customHeight="1" x14ac:dyDescent="0.35">
      <c r="C21" s="382" t="s">
        <v>174</v>
      </c>
      <c r="D21" s="271"/>
      <c r="H21" s="271"/>
    </row>
    <row r="22" spans="3:8" ht="20.25" customHeight="1" x14ac:dyDescent="0.35">
      <c r="C22" s="382"/>
      <c r="D22" s="271"/>
      <c r="H22" s="271"/>
    </row>
    <row r="23" spans="3:8" ht="18" x14ac:dyDescent="0.35">
      <c r="C23" s="382" t="s">
        <v>175</v>
      </c>
      <c r="D23" s="271"/>
      <c r="H23" s="271"/>
    </row>
    <row r="24" spans="3:8" ht="18.600000000000001" thickBot="1" x14ac:dyDescent="0.4">
      <c r="C24" s="383"/>
      <c r="D24" s="274"/>
    </row>
  </sheetData>
  <mergeCells count="11">
    <mergeCell ref="C23:C24"/>
    <mergeCell ref="C3:D3"/>
    <mergeCell ref="C5:C6"/>
    <mergeCell ref="C7:C8"/>
    <mergeCell ref="C9:C10"/>
    <mergeCell ref="C11:C12"/>
    <mergeCell ref="C13:C14"/>
    <mergeCell ref="C15:C16"/>
    <mergeCell ref="C17:C18"/>
    <mergeCell ref="C19:C20"/>
    <mergeCell ref="C21:C22"/>
  </mergeCells>
  <printOptions horizontalCentered="1" verticalCentered="1"/>
  <pageMargins left="0.23622047244094491" right="0.23622047244094491" top="0.74803149606299213" bottom="0.74803149606299213" header="0.31496062992125984" footer="0.31496062992125984"/>
  <pageSetup paperSize="9" scale="82" orientation="portrait" r:id="rId1"/>
  <headerFooter differentFirst="1">
    <oddHeader>&amp;C&amp;"Arial"&amp;8&amp;K000000INTERNAL&amp;1#</oddHeader>
    <oddFooter>&amp;R&amp;P</oddFooter>
    <firstHeader>&amp;C&amp;"Arial"&amp;8&amp;K000000INTERNAL&amp;1#</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B3:R41"/>
  <sheetViews>
    <sheetView showGridLines="0" zoomScaleNormal="100" workbookViewId="0"/>
  </sheetViews>
  <sheetFormatPr defaultColWidth="11.44140625" defaultRowHeight="14.4" x14ac:dyDescent="0.3"/>
  <cols>
    <col min="1" max="1" width="5.6640625" style="38" customWidth="1"/>
    <col min="2" max="2" width="29.88671875" style="38" customWidth="1"/>
    <col min="3" max="3" width="10.33203125" style="38" customWidth="1"/>
    <col min="4" max="6" width="11.44140625" style="38" customWidth="1"/>
    <col min="7" max="7" width="13.44140625" style="38" customWidth="1"/>
    <col min="8" max="8" width="14.109375" style="38" customWidth="1"/>
    <col min="9" max="16384" width="11.44140625" style="38"/>
  </cols>
  <sheetData>
    <row r="3" spans="2:18" x14ac:dyDescent="0.3">
      <c r="B3" s="390" t="s">
        <v>7</v>
      </c>
      <c r="C3" s="390"/>
      <c r="D3" s="390"/>
      <c r="E3" s="390"/>
      <c r="F3" s="390"/>
      <c r="G3" s="390"/>
      <c r="H3" s="390"/>
      <c r="I3" s="390"/>
      <c r="J3" s="390"/>
      <c r="K3" s="390"/>
      <c r="L3" s="390"/>
    </row>
    <row r="4" spans="2:18" ht="15" thickBot="1" x14ac:dyDescent="0.35">
      <c r="B4" s="391"/>
      <c r="C4" s="391"/>
      <c r="D4" s="391"/>
      <c r="E4" s="391"/>
      <c r="F4" s="391"/>
      <c r="G4" s="391"/>
      <c r="H4" s="391"/>
      <c r="I4" s="391"/>
      <c r="J4" s="391"/>
      <c r="K4" s="391"/>
      <c r="L4" s="391"/>
      <c r="M4" s="388" t="s">
        <v>11</v>
      </c>
      <c r="N4" s="389"/>
    </row>
    <row r="5" spans="2:18" ht="15" thickBot="1" x14ac:dyDescent="0.35">
      <c r="B5" s="39"/>
      <c r="C5" s="39"/>
      <c r="D5" s="39"/>
      <c r="E5" s="39"/>
      <c r="F5" s="39"/>
      <c r="G5" s="39"/>
      <c r="H5" s="39"/>
      <c r="I5" s="39"/>
      <c r="J5" s="39"/>
    </row>
    <row r="6" spans="2:18" ht="15" customHeight="1" thickBot="1" x14ac:dyDescent="0.35">
      <c r="B6" s="40"/>
      <c r="C6" s="392" t="s">
        <v>12</v>
      </c>
      <c r="D6" s="393"/>
      <c r="E6" s="392" t="s">
        <v>13</v>
      </c>
      <c r="F6" s="393"/>
      <c r="G6" s="392" t="s">
        <v>136</v>
      </c>
      <c r="H6" s="393"/>
      <c r="I6" s="392" t="s">
        <v>137</v>
      </c>
      <c r="J6" s="393"/>
      <c r="K6" s="392" t="s">
        <v>14</v>
      </c>
      <c r="L6" s="393"/>
      <c r="O6" s="41"/>
    </row>
    <row r="7" spans="2:18" ht="15" thickBot="1" x14ac:dyDescent="0.35">
      <c r="B7" s="42"/>
      <c r="C7" s="43" t="s">
        <v>215</v>
      </c>
      <c r="D7" s="43" t="s">
        <v>216</v>
      </c>
      <c r="E7" s="43" t="s">
        <v>217</v>
      </c>
      <c r="F7" s="43" t="s">
        <v>216</v>
      </c>
      <c r="G7" s="43" t="s">
        <v>217</v>
      </c>
      <c r="H7" s="43" t="s">
        <v>216</v>
      </c>
      <c r="I7" s="43" t="s">
        <v>217</v>
      </c>
      <c r="J7" s="43" t="s">
        <v>216</v>
      </c>
      <c r="K7" s="43" t="s">
        <v>217</v>
      </c>
      <c r="L7" s="43" t="s">
        <v>216</v>
      </c>
      <c r="O7" s="41"/>
      <c r="P7" s="41"/>
      <c r="Q7" s="41"/>
      <c r="R7" s="41"/>
    </row>
    <row r="8" spans="2:18" x14ac:dyDescent="0.3">
      <c r="B8" s="44" t="s">
        <v>39</v>
      </c>
      <c r="C8" s="220">
        <v>0.7</v>
      </c>
      <c r="D8" s="221">
        <v>0.66</v>
      </c>
      <c r="E8" s="220">
        <v>1.37</v>
      </c>
      <c r="F8" s="221">
        <v>1.83</v>
      </c>
      <c r="G8" s="288">
        <v>0</v>
      </c>
      <c r="H8" s="289">
        <v>0</v>
      </c>
      <c r="I8" s="220">
        <v>130.68162624301507</v>
      </c>
      <c r="J8" s="221">
        <v>137.57440924502086</v>
      </c>
      <c r="K8" s="220">
        <v>79.87</v>
      </c>
      <c r="L8" s="221">
        <v>77.569999999999993</v>
      </c>
      <c r="M8" s="290"/>
      <c r="R8" s="41"/>
    </row>
    <row r="9" spans="2:18" x14ac:dyDescent="0.3">
      <c r="B9" s="44" t="s">
        <v>40</v>
      </c>
      <c r="C9" s="222">
        <v>2.7</v>
      </c>
      <c r="D9" s="223">
        <v>3.02</v>
      </c>
      <c r="E9" s="222">
        <v>2.77</v>
      </c>
      <c r="F9" s="223">
        <v>2.67</v>
      </c>
      <c r="G9" s="218">
        <v>0</v>
      </c>
      <c r="H9" s="219">
        <v>0</v>
      </c>
      <c r="I9" s="222">
        <v>43.3</v>
      </c>
      <c r="J9" s="223">
        <v>86.03</v>
      </c>
      <c r="K9" s="222">
        <v>68.22</v>
      </c>
      <c r="L9" s="223">
        <v>67.17</v>
      </c>
      <c r="M9" s="290"/>
      <c r="R9" s="41"/>
    </row>
    <row r="10" spans="2:18" x14ac:dyDescent="0.3">
      <c r="B10" s="44" t="s">
        <v>15</v>
      </c>
      <c r="C10" s="222"/>
      <c r="D10" s="223"/>
      <c r="E10" s="222"/>
      <c r="F10" s="223"/>
      <c r="G10" s="218"/>
      <c r="H10" s="219"/>
      <c r="I10" s="218"/>
      <c r="J10" s="219"/>
      <c r="K10" s="222"/>
      <c r="L10" s="223"/>
      <c r="M10" s="290"/>
      <c r="R10" s="41"/>
    </row>
    <row r="11" spans="2:18" x14ac:dyDescent="0.3">
      <c r="B11" s="45" t="s">
        <v>124</v>
      </c>
      <c r="C11" s="222"/>
      <c r="D11" s="223"/>
      <c r="E11" s="222"/>
      <c r="F11" s="223"/>
      <c r="G11" s="218"/>
      <c r="H11" s="219"/>
      <c r="I11" s="218"/>
      <c r="J11" s="219"/>
      <c r="K11" s="222"/>
      <c r="L11" s="223"/>
      <c r="M11" s="290"/>
      <c r="R11" s="41"/>
    </row>
    <row r="12" spans="2:18" x14ac:dyDescent="0.3">
      <c r="B12" s="215" t="s">
        <v>41</v>
      </c>
      <c r="C12" s="224" t="s">
        <v>205</v>
      </c>
      <c r="D12" s="225">
        <v>3.15</v>
      </c>
      <c r="E12" s="224">
        <v>4.13</v>
      </c>
      <c r="F12" s="225">
        <v>5.03</v>
      </c>
      <c r="G12" s="224">
        <v>6.15</v>
      </c>
      <c r="H12" s="225">
        <v>6.16</v>
      </c>
      <c r="I12" s="224">
        <v>50.57</v>
      </c>
      <c r="J12" s="225">
        <v>25.999915634141946</v>
      </c>
      <c r="K12" s="224">
        <v>195.04</v>
      </c>
      <c r="L12" s="225">
        <v>198.65</v>
      </c>
      <c r="M12" s="291"/>
      <c r="R12" s="41"/>
    </row>
    <row r="13" spans="2:18" x14ac:dyDescent="0.3">
      <c r="B13" s="216" t="s">
        <v>19</v>
      </c>
      <c r="C13" s="224" t="s">
        <v>206</v>
      </c>
      <c r="D13" s="225">
        <v>2.5099999999999998</v>
      </c>
      <c r="E13" s="224">
        <v>2.67</v>
      </c>
      <c r="F13" s="225">
        <v>4.83</v>
      </c>
      <c r="G13" s="224">
        <v>1037.04</v>
      </c>
      <c r="H13" s="225">
        <v>1013.66</v>
      </c>
      <c r="I13" s="224">
        <v>31.494836981802809</v>
      </c>
      <c r="J13" s="225">
        <v>54.739706200502916</v>
      </c>
      <c r="K13" s="224">
        <v>21.5</v>
      </c>
      <c r="L13" s="225">
        <v>21.17</v>
      </c>
      <c r="M13" s="291"/>
      <c r="R13" s="41"/>
    </row>
    <row r="14" spans="2:18" x14ac:dyDescent="0.3">
      <c r="B14" s="216" t="s">
        <v>17</v>
      </c>
      <c r="C14" s="224" t="s">
        <v>207</v>
      </c>
      <c r="D14" s="225">
        <v>5.84</v>
      </c>
      <c r="E14" s="224">
        <v>32.700000000000003</v>
      </c>
      <c r="F14" s="225">
        <v>69.099999999999994</v>
      </c>
      <c r="G14" s="224">
        <v>1592.94</v>
      </c>
      <c r="H14" s="225">
        <v>1159.18</v>
      </c>
      <c r="I14" s="292">
        <v>0</v>
      </c>
      <c r="J14" s="293">
        <v>0</v>
      </c>
      <c r="K14" s="224">
        <v>38</v>
      </c>
      <c r="L14" s="225">
        <v>39.31</v>
      </c>
      <c r="M14" s="291"/>
      <c r="R14" s="41"/>
    </row>
    <row r="15" spans="2:18" x14ac:dyDescent="0.3">
      <c r="B15" s="216" t="s">
        <v>23</v>
      </c>
      <c r="C15" s="224" t="s">
        <v>208</v>
      </c>
      <c r="D15" s="225">
        <v>0.42</v>
      </c>
      <c r="E15" s="224">
        <v>4.13</v>
      </c>
      <c r="F15" s="225">
        <v>3.72</v>
      </c>
      <c r="G15" s="224">
        <v>20.54</v>
      </c>
      <c r="H15" s="225">
        <v>21.49</v>
      </c>
      <c r="I15" s="292">
        <v>0</v>
      </c>
      <c r="J15" s="293">
        <v>0</v>
      </c>
      <c r="K15" s="224">
        <v>0</v>
      </c>
      <c r="L15" s="225">
        <v>0</v>
      </c>
      <c r="M15" s="291"/>
      <c r="R15" s="41"/>
    </row>
    <row r="16" spans="2:18" x14ac:dyDescent="0.3">
      <c r="B16" s="217" t="s">
        <v>49</v>
      </c>
      <c r="C16" s="224" t="s">
        <v>209</v>
      </c>
      <c r="D16" s="225">
        <v>2.7</v>
      </c>
      <c r="E16" s="224">
        <v>5.4</v>
      </c>
      <c r="F16" s="225">
        <v>5.2</v>
      </c>
      <c r="G16" s="224">
        <v>4323.05</v>
      </c>
      <c r="H16" s="225">
        <v>4408.68</v>
      </c>
      <c r="I16" s="224">
        <v>42.779762985019985</v>
      </c>
      <c r="J16" s="225">
        <v>88.378235234340082</v>
      </c>
      <c r="K16" s="224">
        <v>21.21</v>
      </c>
      <c r="L16" s="225">
        <v>20.3</v>
      </c>
      <c r="M16" s="290"/>
      <c r="R16" s="41"/>
    </row>
    <row r="17" spans="2:18" x14ac:dyDescent="0.3">
      <c r="B17" s="46" t="s">
        <v>20</v>
      </c>
      <c r="C17" s="222"/>
      <c r="D17" s="223"/>
      <c r="E17" s="222"/>
      <c r="F17" s="223"/>
      <c r="G17" s="222"/>
      <c r="H17" s="223"/>
      <c r="I17" s="294"/>
      <c r="J17" s="295"/>
      <c r="K17" s="222"/>
      <c r="L17" s="223"/>
      <c r="M17" s="290"/>
      <c r="R17" s="41"/>
    </row>
    <row r="18" spans="2:18" x14ac:dyDescent="0.3">
      <c r="B18" s="215" t="s">
        <v>21</v>
      </c>
      <c r="C18" s="224" t="s">
        <v>210</v>
      </c>
      <c r="D18" s="225">
        <v>2.02</v>
      </c>
      <c r="E18" s="224">
        <v>2.7</v>
      </c>
      <c r="F18" s="225">
        <v>2.73</v>
      </c>
      <c r="G18" s="224">
        <v>1.17</v>
      </c>
      <c r="H18" s="225">
        <v>1.05</v>
      </c>
      <c r="I18" s="292">
        <v>0</v>
      </c>
      <c r="J18" s="293">
        <v>0</v>
      </c>
      <c r="K18" s="224">
        <v>1105.53</v>
      </c>
      <c r="L18" s="225">
        <v>1096.67</v>
      </c>
      <c r="M18" s="290"/>
      <c r="R18" s="41"/>
    </row>
    <row r="19" spans="2:18" x14ac:dyDescent="0.3">
      <c r="B19" s="217" t="s">
        <v>22</v>
      </c>
      <c r="C19" s="224" t="s">
        <v>211</v>
      </c>
      <c r="D19" s="225">
        <v>2.88</v>
      </c>
      <c r="E19" s="224">
        <v>2.17</v>
      </c>
      <c r="F19" s="225">
        <v>2.27</v>
      </c>
      <c r="G19" s="224">
        <v>1.6</v>
      </c>
      <c r="H19" s="225">
        <v>1.51</v>
      </c>
      <c r="I19" s="292">
        <v>0</v>
      </c>
      <c r="J19" s="293">
        <v>0</v>
      </c>
      <c r="K19" s="224"/>
      <c r="L19" s="225"/>
      <c r="M19" s="290"/>
      <c r="R19" s="41"/>
    </row>
    <row r="20" spans="2:18" x14ac:dyDescent="0.3">
      <c r="B20" s="46" t="s">
        <v>42</v>
      </c>
      <c r="C20" s="222"/>
      <c r="D20" s="223"/>
      <c r="E20" s="222"/>
      <c r="F20" s="223"/>
      <c r="G20" s="222"/>
      <c r="H20" s="223"/>
      <c r="I20" s="294"/>
      <c r="J20" s="295"/>
      <c r="K20" s="222"/>
      <c r="L20" s="223"/>
      <c r="M20" s="290"/>
      <c r="R20" s="41"/>
    </row>
    <row r="21" spans="2:18" x14ac:dyDescent="0.3">
      <c r="B21" s="215" t="s">
        <v>24</v>
      </c>
      <c r="C21" s="224" t="s">
        <v>212</v>
      </c>
      <c r="D21" s="225">
        <v>4.12</v>
      </c>
      <c r="E21" s="224">
        <v>2.57</v>
      </c>
      <c r="F21" s="225">
        <v>1.54</v>
      </c>
      <c r="G21" s="224">
        <v>3.96</v>
      </c>
      <c r="H21" s="225">
        <v>3.89</v>
      </c>
      <c r="I21" s="224">
        <v>52.919997767092518</v>
      </c>
      <c r="J21" s="225">
        <v>29.298619283418059</v>
      </c>
      <c r="K21" s="224">
        <v>15.78</v>
      </c>
      <c r="L21" s="225">
        <v>15.38</v>
      </c>
      <c r="M21" s="290"/>
      <c r="R21" s="41"/>
    </row>
    <row r="22" spans="2:18" x14ac:dyDescent="0.3">
      <c r="B22" s="216" t="s">
        <v>25</v>
      </c>
      <c r="C22" s="224" t="s">
        <v>213</v>
      </c>
      <c r="D22" s="225">
        <v>6.98</v>
      </c>
      <c r="E22" s="224">
        <v>3.12</v>
      </c>
      <c r="F22" s="225">
        <v>3.75</v>
      </c>
      <c r="G22" s="224">
        <v>107.11</v>
      </c>
      <c r="H22" s="225">
        <v>91.21</v>
      </c>
      <c r="I22" s="292">
        <v>0</v>
      </c>
      <c r="J22" s="293">
        <v>0</v>
      </c>
      <c r="K22" s="224">
        <v>415.98</v>
      </c>
      <c r="L22" s="225">
        <v>416.74</v>
      </c>
      <c r="M22" s="290"/>
      <c r="R22" s="41"/>
    </row>
    <row r="23" spans="2:18" x14ac:dyDescent="0.3">
      <c r="B23" s="216" t="s">
        <v>26</v>
      </c>
      <c r="C23" s="224" t="s">
        <v>209</v>
      </c>
      <c r="D23" s="225">
        <v>1.3</v>
      </c>
      <c r="E23" s="224">
        <v>4.0999999999999996</v>
      </c>
      <c r="F23" s="225">
        <v>2.4</v>
      </c>
      <c r="G23" s="224">
        <v>1.68</v>
      </c>
      <c r="H23" s="225">
        <v>1.68</v>
      </c>
      <c r="I23" s="292">
        <v>0</v>
      </c>
      <c r="J23" s="293">
        <v>0</v>
      </c>
      <c r="K23" s="224">
        <v>0</v>
      </c>
      <c r="L23" s="225">
        <v>0</v>
      </c>
      <c r="M23" s="290"/>
      <c r="R23" s="41"/>
    </row>
    <row r="24" spans="2:18" x14ac:dyDescent="0.3">
      <c r="B24" s="217" t="s">
        <v>27</v>
      </c>
      <c r="C24" s="226" t="s">
        <v>214</v>
      </c>
      <c r="D24" s="227">
        <v>0.41</v>
      </c>
      <c r="E24" s="226">
        <v>3.2</v>
      </c>
      <c r="F24" s="227">
        <v>3.03</v>
      </c>
      <c r="G24" s="226">
        <v>19.13</v>
      </c>
      <c r="H24" s="227">
        <v>19.46</v>
      </c>
      <c r="I24" s="296">
        <v>0</v>
      </c>
      <c r="J24" s="297">
        <v>0</v>
      </c>
      <c r="K24" s="226">
        <v>48.2</v>
      </c>
      <c r="L24" s="227">
        <v>49.9</v>
      </c>
      <c r="M24" s="290"/>
      <c r="R24" s="41"/>
    </row>
    <row r="25" spans="2:18" x14ac:dyDescent="0.3">
      <c r="B25" s="386" t="s">
        <v>138</v>
      </c>
      <c r="C25" s="387"/>
      <c r="D25" s="387"/>
      <c r="R25" s="41"/>
    </row>
    <row r="26" spans="2:18" x14ac:dyDescent="0.3">
      <c r="B26" s="386" t="s">
        <v>292</v>
      </c>
      <c r="C26" s="387"/>
      <c r="D26" s="387"/>
      <c r="R26" s="41"/>
    </row>
    <row r="27" spans="2:18" x14ac:dyDescent="0.3">
      <c r="B27" s="386" t="s">
        <v>222</v>
      </c>
      <c r="C27" s="387"/>
      <c r="D27" s="387"/>
      <c r="R27" s="41"/>
    </row>
    <row r="28" spans="2:18" x14ac:dyDescent="0.3">
      <c r="R28" s="41"/>
    </row>
    <row r="29" spans="2:18" x14ac:dyDescent="0.3">
      <c r="R29" s="41"/>
    </row>
    <row r="30" spans="2:18" ht="24.75" customHeight="1" x14ac:dyDescent="0.3">
      <c r="R30" s="41"/>
    </row>
    <row r="31" spans="2:18" x14ac:dyDescent="0.3">
      <c r="R31" s="41"/>
    </row>
    <row r="32" spans="2:18" x14ac:dyDescent="0.3">
      <c r="R32" s="41"/>
    </row>
    <row r="33" spans="18:18" x14ac:dyDescent="0.3">
      <c r="R33" s="41"/>
    </row>
    <row r="34" spans="18:18" x14ac:dyDescent="0.3">
      <c r="R34" s="41"/>
    </row>
    <row r="35" spans="18:18" x14ac:dyDescent="0.3">
      <c r="R35" s="41"/>
    </row>
    <row r="36" spans="18:18" x14ac:dyDescent="0.3">
      <c r="R36" s="41"/>
    </row>
    <row r="37" spans="18:18" x14ac:dyDescent="0.3">
      <c r="R37" s="41"/>
    </row>
    <row r="38" spans="18:18" x14ac:dyDescent="0.3">
      <c r="R38" s="41"/>
    </row>
    <row r="39" spans="18:18" x14ac:dyDescent="0.3">
      <c r="R39" s="41"/>
    </row>
    <row r="40" spans="18:18" x14ac:dyDescent="0.3">
      <c r="R40" s="41"/>
    </row>
    <row r="41" spans="18:18" x14ac:dyDescent="0.3">
      <c r="R41" s="41"/>
    </row>
  </sheetData>
  <mergeCells count="10">
    <mergeCell ref="B26:D26"/>
    <mergeCell ref="B27:D27"/>
    <mergeCell ref="M4:N4"/>
    <mergeCell ref="B25:D25"/>
    <mergeCell ref="B3:L4"/>
    <mergeCell ref="C6:D6"/>
    <mergeCell ref="E6:F6"/>
    <mergeCell ref="G6:H6"/>
    <mergeCell ref="I6:J6"/>
    <mergeCell ref="K6:L6"/>
  </mergeCells>
  <pageMargins left="0.7" right="0.7" top="0.75" bottom="0.75" header="0.3" footer="0.3"/>
  <pageSetup paperSize="9" orientation="portrait" horizontalDpi="300" verticalDpi="300" r:id="rId1"/>
  <headerFooter>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B3:P91"/>
  <sheetViews>
    <sheetView showGridLines="0" zoomScaleNormal="100" workbookViewId="0"/>
  </sheetViews>
  <sheetFormatPr defaultColWidth="9.109375" defaultRowHeight="14.4" x14ac:dyDescent="0.3"/>
  <cols>
    <col min="1" max="1" width="5.6640625" style="38" customWidth="1"/>
    <col min="2" max="2" width="33.6640625" style="38" customWidth="1"/>
    <col min="3" max="4" width="11.6640625" style="38" customWidth="1"/>
    <col min="5" max="5" width="13.109375" style="38" customWidth="1"/>
    <col min="6" max="11" width="11.6640625" style="38" customWidth="1"/>
    <col min="12" max="12" width="9.33203125" style="38" bestFit="1" customWidth="1"/>
    <col min="13" max="16384" width="9.109375" style="38"/>
  </cols>
  <sheetData>
    <row r="3" spans="2:15" x14ac:dyDescent="0.3">
      <c r="B3" s="390" t="s">
        <v>9</v>
      </c>
      <c r="C3" s="390"/>
      <c r="D3" s="390"/>
      <c r="E3" s="390"/>
      <c r="F3" s="390"/>
      <c r="G3" s="390"/>
      <c r="H3" s="390"/>
      <c r="I3" s="390"/>
      <c r="J3" s="390"/>
      <c r="K3" s="390"/>
      <c r="L3" s="47"/>
    </row>
    <row r="4" spans="2:15" ht="15" thickBot="1" x14ac:dyDescent="0.35">
      <c r="B4" s="391"/>
      <c r="C4" s="391"/>
      <c r="D4" s="391"/>
      <c r="E4" s="391"/>
      <c r="F4" s="391"/>
      <c r="G4" s="391"/>
      <c r="H4" s="391"/>
      <c r="I4" s="391"/>
      <c r="J4" s="391"/>
      <c r="K4" s="391"/>
      <c r="L4" s="388" t="s">
        <v>11</v>
      </c>
      <c r="M4" s="388"/>
    </row>
    <row r="6" spans="2:15" x14ac:dyDescent="0.3">
      <c r="B6" s="48" t="s">
        <v>293</v>
      </c>
      <c r="C6" s="275"/>
    </row>
    <row r="8" spans="2:15" ht="28.8" x14ac:dyDescent="0.3">
      <c r="B8" s="49" t="s">
        <v>28</v>
      </c>
      <c r="C8" s="50" t="s">
        <v>29</v>
      </c>
      <c r="D8" s="50" t="s">
        <v>30</v>
      </c>
      <c r="E8" s="50" t="s">
        <v>31</v>
      </c>
      <c r="F8" s="50" t="s">
        <v>46</v>
      </c>
      <c r="G8" s="50" t="s">
        <v>33</v>
      </c>
      <c r="H8" s="50" t="s">
        <v>34</v>
      </c>
      <c r="I8" s="50" t="s">
        <v>35</v>
      </c>
      <c r="J8" s="50" t="s">
        <v>36</v>
      </c>
      <c r="K8" s="50" t="s">
        <v>37</v>
      </c>
      <c r="L8" s="51" t="s">
        <v>38</v>
      </c>
    </row>
    <row r="9" spans="2:15" ht="14.4" customHeight="1" x14ac:dyDescent="0.3">
      <c r="B9" s="60" t="s">
        <v>139</v>
      </c>
      <c r="C9" s="53">
        <v>18363</v>
      </c>
      <c r="D9" s="53">
        <v>10512</v>
      </c>
      <c r="E9" s="53">
        <v>776</v>
      </c>
      <c r="F9" s="53">
        <v>7243</v>
      </c>
      <c r="G9" s="53">
        <v>3232</v>
      </c>
      <c r="H9" s="53">
        <v>3328</v>
      </c>
      <c r="I9" s="53">
        <v>3925</v>
      </c>
      <c r="J9" s="53">
        <v>4401</v>
      </c>
      <c r="K9" s="53">
        <v>10952</v>
      </c>
      <c r="L9" s="53">
        <v>62732</v>
      </c>
      <c r="M9" s="54"/>
      <c r="O9" s="54"/>
    </row>
    <row r="10" spans="2:15" ht="14.4" customHeight="1" x14ac:dyDescent="0.3">
      <c r="B10" s="72" t="s">
        <v>140</v>
      </c>
      <c r="C10" s="52">
        <v>18363</v>
      </c>
      <c r="D10" s="52">
        <v>3931</v>
      </c>
      <c r="E10" s="52">
        <v>776</v>
      </c>
      <c r="F10" s="52">
        <v>3376</v>
      </c>
      <c r="G10" s="52">
        <v>1774</v>
      </c>
      <c r="H10" s="52">
        <v>3328</v>
      </c>
      <c r="I10" s="52">
        <v>3925</v>
      </c>
      <c r="J10" s="52">
        <v>4401</v>
      </c>
      <c r="K10" s="52">
        <v>10952</v>
      </c>
      <c r="L10" s="53">
        <v>50827</v>
      </c>
      <c r="M10" s="54"/>
    </row>
    <row r="11" spans="2:15" ht="14.4" customHeight="1" x14ac:dyDescent="0.3">
      <c r="B11" s="56" t="s">
        <v>39</v>
      </c>
      <c r="C11" s="57">
        <v>12995</v>
      </c>
      <c r="D11" s="57">
        <v>874</v>
      </c>
      <c r="E11" s="57">
        <v>776</v>
      </c>
      <c r="F11" s="57">
        <v>447</v>
      </c>
      <c r="G11" s="57">
        <v>1763</v>
      </c>
      <c r="H11" s="57">
        <v>0</v>
      </c>
      <c r="I11" s="57">
        <v>1633</v>
      </c>
      <c r="J11" s="57">
        <v>4160</v>
      </c>
      <c r="K11" s="57">
        <v>5507</v>
      </c>
      <c r="L11" s="58">
        <v>28156</v>
      </c>
      <c r="M11" s="54"/>
    </row>
    <row r="12" spans="2:15" ht="14.4" customHeight="1" x14ac:dyDescent="0.3">
      <c r="B12" s="56" t="s">
        <v>40</v>
      </c>
      <c r="C12" s="57">
        <v>5368</v>
      </c>
      <c r="D12" s="57">
        <v>3001</v>
      </c>
      <c r="E12" s="57">
        <v>0</v>
      </c>
      <c r="F12" s="57">
        <v>2929</v>
      </c>
      <c r="G12" s="57">
        <v>11</v>
      </c>
      <c r="H12" s="57">
        <v>3328</v>
      </c>
      <c r="I12" s="57">
        <v>2293</v>
      </c>
      <c r="J12" s="57">
        <v>241</v>
      </c>
      <c r="K12" s="57">
        <v>5445</v>
      </c>
      <c r="L12" s="58">
        <v>22616</v>
      </c>
      <c r="M12" s="54"/>
    </row>
    <row r="13" spans="2:15" ht="14.4" customHeight="1" x14ac:dyDescent="0.3">
      <c r="B13" s="56" t="s">
        <v>152</v>
      </c>
      <c r="C13" s="57">
        <v>0</v>
      </c>
      <c r="D13" s="57">
        <v>55</v>
      </c>
      <c r="E13" s="57">
        <v>0</v>
      </c>
      <c r="F13" s="57">
        <v>0</v>
      </c>
      <c r="G13" s="57">
        <v>0</v>
      </c>
      <c r="H13" s="57">
        <v>0</v>
      </c>
      <c r="I13" s="57">
        <v>0</v>
      </c>
      <c r="J13" s="57">
        <v>0</v>
      </c>
      <c r="K13" s="57">
        <v>0</v>
      </c>
      <c r="L13" s="58">
        <v>55</v>
      </c>
      <c r="M13" s="54"/>
    </row>
    <row r="14" spans="2:15" ht="14.4" customHeight="1" x14ac:dyDescent="0.3">
      <c r="B14" s="72" t="s">
        <v>141</v>
      </c>
      <c r="C14" s="52">
        <v>0</v>
      </c>
      <c r="D14" s="52">
        <v>6581</v>
      </c>
      <c r="E14" s="52">
        <v>0</v>
      </c>
      <c r="F14" s="52">
        <v>3867</v>
      </c>
      <c r="G14" s="52">
        <v>1457</v>
      </c>
      <c r="H14" s="52">
        <v>0</v>
      </c>
      <c r="I14" s="52">
        <v>0</v>
      </c>
      <c r="J14" s="52">
        <v>0</v>
      </c>
      <c r="K14" s="52">
        <v>0</v>
      </c>
      <c r="L14" s="53">
        <v>11905</v>
      </c>
      <c r="M14" s="54"/>
    </row>
    <row r="15" spans="2:15" ht="14.4" customHeight="1" x14ac:dyDescent="0.3">
      <c r="B15" s="56" t="s">
        <v>21</v>
      </c>
      <c r="C15" s="57">
        <v>0</v>
      </c>
      <c r="D15" s="57">
        <v>6218</v>
      </c>
      <c r="E15" s="57">
        <v>0</v>
      </c>
      <c r="F15" s="57">
        <v>3867</v>
      </c>
      <c r="G15" s="57">
        <v>1457</v>
      </c>
      <c r="H15" s="57">
        <v>0</v>
      </c>
      <c r="I15" s="57">
        <v>0</v>
      </c>
      <c r="J15" s="57">
        <v>0</v>
      </c>
      <c r="K15" s="57">
        <v>0</v>
      </c>
      <c r="L15" s="58">
        <v>11543</v>
      </c>
      <c r="M15" s="54"/>
    </row>
    <row r="16" spans="2:15" ht="14.4" customHeight="1" x14ac:dyDescent="0.3">
      <c r="B16" s="56" t="s">
        <v>22</v>
      </c>
      <c r="C16" s="57">
        <v>0</v>
      </c>
      <c r="D16" s="57">
        <v>363</v>
      </c>
      <c r="E16" s="57">
        <v>0</v>
      </c>
      <c r="F16" s="57">
        <v>0</v>
      </c>
      <c r="G16" s="57">
        <v>0</v>
      </c>
      <c r="H16" s="57">
        <v>0</v>
      </c>
      <c r="I16" s="57">
        <v>0</v>
      </c>
      <c r="J16" s="57">
        <v>0</v>
      </c>
      <c r="K16" s="57">
        <v>0</v>
      </c>
      <c r="L16" s="58">
        <v>363</v>
      </c>
      <c r="M16" s="54"/>
    </row>
    <row r="17" spans="2:16" ht="14.4" customHeight="1" x14ac:dyDescent="0.3">
      <c r="B17" s="60" t="s">
        <v>153</v>
      </c>
      <c r="C17" s="53">
        <v>8630</v>
      </c>
      <c r="D17" s="53">
        <v>5672</v>
      </c>
      <c r="E17" s="53">
        <v>83</v>
      </c>
      <c r="F17" s="53">
        <v>5973</v>
      </c>
      <c r="G17" s="53">
        <v>210</v>
      </c>
      <c r="H17" s="53">
        <v>0</v>
      </c>
      <c r="I17" s="53">
        <v>795</v>
      </c>
      <c r="J17" s="53">
        <v>226</v>
      </c>
      <c r="K17" s="53">
        <v>1468</v>
      </c>
      <c r="L17" s="53">
        <v>23058</v>
      </c>
      <c r="M17" s="54"/>
    </row>
    <row r="18" spans="2:16" ht="14.4" customHeight="1" x14ac:dyDescent="0.3">
      <c r="B18" s="55" t="s">
        <v>41</v>
      </c>
      <c r="C18" s="57">
        <v>1272</v>
      </c>
      <c r="D18" s="57">
        <v>3506</v>
      </c>
      <c r="E18" s="57">
        <v>0</v>
      </c>
      <c r="F18" s="57">
        <v>1845</v>
      </c>
      <c r="G18" s="57">
        <v>0</v>
      </c>
      <c r="H18" s="57">
        <v>0</v>
      </c>
      <c r="I18" s="57">
        <v>0</v>
      </c>
      <c r="J18" s="57">
        <v>0</v>
      </c>
      <c r="K18" s="57">
        <v>0</v>
      </c>
      <c r="L18" s="58">
        <v>6622</v>
      </c>
      <c r="M18" s="54"/>
    </row>
    <row r="19" spans="2:16" ht="14.4" customHeight="1" x14ac:dyDescent="0.3">
      <c r="B19" s="55" t="s">
        <v>19</v>
      </c>
      <c r="C19" s="57">
        <v>3666</v>
      </c>
      <c r="D19" s="57">
        <v>903</v>
      </c>
      <c r="E19" s="57">
        <v>83</v>
      </c>
      <c r="F19" s="57">
        <v>2084</v>
      </c>
      <c r="G19" s="57">
        <v>203</v>
      </c>
      <c r="H19" s="57">
        <v>0</v>
      </c>
      <c r="I19" s="57">
        <v>477</v>
      </c>
      <c r="J19" s="57">
        <v>0</v>
      </c>
      <c r="K19" s="57">
        <v>1468</v>
      </c>
      <c r="L19" s="58">
        <v>8884</v>
      </c>
      <c r="M19" s="54"/>
    </row>
    <row r="20" spans="2:16" ht="14.4" customHeight="1" x14ac:dyDescent="0.3">
      <c r="B20" s="55" t="s">
        <v>17</v>
      </c>
      <c r="C20" s="57">
        <v>0</v>
      </c>
      <c r="D20" s="57">
        <v>0</v>
      </c>
      <c r="E20" s="57">
        <v>0</v>
      </c>
      <c r="F20" s="57">
        <v>0</v>
      </c>
      <c r="G20" s="57">
        <v>0</v>
      </c>
      <c r="H20" s="57">
        <v>0</v>
      </c>
      <c r="I20" s="57">
        <v>0</v>
      </c>
      <c r="J20" s="57">
        <v>0</v>
      </c>
      <c r="K20" s="57">
        <v>0</v>
      </c>
      <c r="L20" s="58">
        <v>0</v>
      </c>
      <c r="M20" s="54"/>
    </row>
    <row r="21" spans="2:16" ht="14.4" customHeight="1" x14ac:dyDescent="0.3">
      <c r="B21" s="55" t="s">
        <v>23</v>
      </c>
      <c r="C21" s="57">
        <v>52</v>
      </c>
      <c r="D21" s="57">
        <v>893</v>
      </c>
      <c r="E21" s="57">
        <v>0</v>
      </c>
      <c r="F21" s="57">
        <v>220</v>
      </c>
      <c r="G21" s="57">
        <v>0</v>
      </c>
      <c r="H21" s="57">
        <v>0</v>
      </c>
      <c r="I21" s="57">
        <v>0</v>
      </c>
      <c r="J21" s="57">
        <v>0</v>
      </c>
      <c r="K21" s="57">
        <v>0</v>
      </c>
      <c r="L21" s="58">
        <v>1164</v>
      </c>
      <c r="M21" s="54"/>
    </row>
    <row r="22" spans="2:16" ht="14.4" customHeight="1" x14ac:dyDescent="0.3">
      <c r="B22" s="55" t="s">
        <v>145</v>
      </c>
      <c r="C22" s="57">
        <v>3640</v>
      </c>
      <c r="D22" s="57">
        <v>0</v>
      </c>
      <c r="E22" s="57">
        <v>0</v>
      </c>
      <c r="F22" s="57">
        <v>1467</v>
      </c>
      <c r="G22" s="57">
        <v>7</v>
      </c>
      <c r="H22" s="57">
        <v>0</v>
      </c>
      <c r="I22" s="57">
        <v>0</v>
      </c>
      <c r="J22" s="57">
        <v>226</v>
      </c>
      <c r="K22" s="57">
        <v>0</v>
      </c>
      <c r="L22" s="58">
        <v>5341</v>
      </c>
      <c r="M22" s="54"/>
    </row>
    <row r="23" spans="2:16" ht="14.4" customHeight="1" x14ac:dyDescent="0.3">
      <c r="B23" s="59" t="s">
        <v>24</v>
      </c>
      <c r="C23" s="57">
        <v>0</v>
      </c>
      <c r="D23" s="57">
        <v>0</v>
      </c>
      <c r="E23" s="57">
        <v>0</v>
      </c>
      <c r="F23" s="57">
        <v>0</v>
      </c>
      <c r="G23" s="57">
        <v>0</v>
      </c>
      <c r="H23" s="57">
        <v>0</v>
      </c>
      <c r="I23" s="57">
        <v>318</v>
      </c>
      <c r="J23" s="57">
        <v>0</v>
      </c>
      <c r="K23" s="57">
        <v>0</v>
      </c>
      <c r="L23" s="58">
        <v>318</v>
      </c>
      <c r="M23" s="54"/>
    </row>
    <row r="24" spans="2:16" ht="14.4" customHeight="1" x14ac:dyDescent="0.3">
      <c r="B24" s="59" t="s">
        <v>146</v>
      </c>
      <c r="C24" s="57">
        <v>0</v>
      </c>
      <c r="D24" s="57">
        <v>371</v>
      </c>
      <c r="E24" s="57">
        <v>0</v>
      </c>
      <c r="F24" s="57">
        <v>357</v>
      </c>
      <c r="G24" s="57">
        <v>0</v>
      </c>
      <c r="H24" s="57">
        <v>0</v>
      </c>
      <c r="I24" s="57">
        <v>0</v>
      </c>
      <c r="J24" s="57">
        <v>0</v>
      </c>
      <c r="K24" s="57">
        <v>0</v>
      </c>
      <c r="L24" s="58">
        <v>729</v>
      </c>
      <c r="M24" s="54"/>
    </row>
    <row r="25" spans="2:16" ht="14.4" customHeight="1" x14ac:dyDescent="0.3">
      <c r="B25" s="73" t="s">
        <v>43</v>
      </c>
      <c r="C25" s="53">
        <v>26994</v>
      </c>
      <c r="D25" s="53">
        <v>16184</v>
      </c>
      <c r="E25" s="53">
        <v>860</v>
      </c>
      <c r="F25" s="53">
        <v>13216</v>
      </c>
      <c r="G25" s="53">
        <v>3441</v>
      </c>
      <c r="H25" s="53">
        <v>3328</v>
      </c>
      <c r="I25" s="53">
        <v>4720</v>
      </c>
      <c r="J25" s="53">
        <v>4627</v>
      </c>
      <c r="K25" s="53">
        <v>12420</v>
      </c>
      <c r="L25" s="53">
        <v>85790</v>
      </c>
      <c r="M25" s="54"/>
      <c r="O25" s="298"/>
      <c r="P25" s="298"/>
    </row>
    <row r="26" spans="2:16" ht="51" customHeight="1" x14ac:dyDescent="0.3">
      <c r="B26" s="394" t="s">
        <v>144</v>
      </c>
      <c r="C26" s="394"/>
      <c r="D26" s="394"/>
      <c r="E26" s="394"/>
      <c r="F26" s="394"/>
      <c r="G26" s="394"/>
      <c r="H26" s="394"/>
      <c r="I26" s="394"/>
      <c r="J26" s="394"/>
      <c r="K26" s="394"/>
      <c r="L26" s="54"/>
    </row>
    <row r="27" spans="2:16" x14ac:dyDescent="0.3">
      <c r="B27" s="394"/>
      <c r="C27" s="394"/>
      <c r="D27" s="394"/>
      <c r="E27" s="394"/>
      <c r="F27" s="394"/>
      <c r="G27" s="394"/>
      <c r="H27" s="394"/>
      <c r="I27" s="394"/>
      <c r="J27" s="394"/>
      <c r="K27" s="394"/>
      <c r="L27" s="54"/>
    </row>
    <row r="28" spans="2:16" x14ac:dyDescent="0.3">
      <c r="B28" s="61"/>
      <c r="C28" s="61"/>
      <c r="D28" s="61"/>
      <c r="E28" s="61"/>
      <c r="F28" s="61"/>
      <c r="G28" s="61"/>
      <c r="H28" s="61"/>
      <c r="I28" s="61"/>
      <c r="J28" s="61"/>
      <c r="K28" s="61"/>
      <c r="L28" s="54"/>
    </row>
    <row r="29" spans="2:16" x14ac:dyDescent="0.3">
      <c r="B29" s="48" t="s">
        <v>294</v>
      </c>
      <c r="C29" s="275"/>
    </row>
    <row r="31" spans="2:16" ht="28.8" x14ac:dyDescent="0.3">
      <c r="B31" s="49" t="s">
        <v>44</v>
      </c>
      <c r="C31" s="50" t="s">
        <v>29</v>
      </c>
      <c r="D31" s="50" t="s">
        <v>30</v>
      </c>
      <c r="E31" s="50" t="s">
        <v>31</v>
      </c>
      <c r="F31" s="50" t="s">
        <v>32</v>
      </c>
      <c r="G31" s="50" t="s">
        <v>34</v>
      </c>
      <c r="H31" s="50" t="s">
        <v>35</v>
      </c>
      <c r="I31" s="50" t="s">
        <v>36</v>
      </c>
      <c r="J31" s="50" t="s">
        <v>37</v>
      </c>
      <c r="K31" s="51" t="s">
        <v>38</v>
      </c>
    </row>
    <row r="32" spans="2:16" ht="14.4" customHeight="1" x14ac:dyDescent="0.3">
      <c r="B32" s="60" t="s">
        <v>139</v>
      </c>
      <c r="C32" s="53">
        <v>6380</v>
      </c>
      <c r="D32" s="53">
        <v>8819</v>
      </c>
      <c r="E32" s="53">
        <v>1286</v>
      </c>
      <c r="F32" s="53">
        <v>2198</v>
      </c>
      <c r="G32" s="53">
        <v>6818</v>
      </c>
      <c r="H32" s="53">
        <v>1046</v>
      </c>
      <c r="I32" s="53">
        <v>113</v>
      </c>
      <c r="J32" s="53">
        <v>6350</v>
      </c>
      <c r="K32" s="53">
        <v>33010</v>
      </c>
    </row>
    <row r="33" spans="2:13" ht="14.4" customHeight="1" x14ac:dyDescent="0.3">
      <c r="B33" s="72" t="s">
        <v>140</v>
      </c>
      <c r="C33" s="52">
        <v>6380</v>
      </c>
      <c r="D33" s="52">
        <v>2684</v>
      </c>
      <c r="E33" s="52">
        <v>1286</v>
      </c>
      <c r="F33" s="52">
        <v>827</v>
      </c>
      <c r="G33" s="52">
        <v>6818</v>
      </c>
      <c r="H33" s="52">
        <v>1046</v>
      </c>
      <c r="I33" s="52">
        <v>113</v>
      </c>
      <c r="J33" s="52">
        <v>6350</v>
      </c>
      <c r="K33" s="53">
        <v>25505</v>
      </c>
    </row>
    <row r="34" spans="2:13" ht="14.4" customHeight="1" x14ac:dyDescent="0.3">
      <c r="B34" s="56" t="s">
        <v>39</v>
      </c>
      <c r="C34" s="57">
        <v>3749</v>
      </c>
      <c r="D34" s="57">
        <v>479</v>
      </c>
      <c r="E34" s="57">
        <v>1286</v>
      </c>
      <c r="F34" s="57">
        <v>97</v>
      </c>
      <c r="G34" s="57">
        <v>0</v>
      </c>
      <c r="H34" s="57">
        <v>39</v>
      </c>
      <c r="I34" s="57">
        <v>113</v>
      </c>
      <c r="J34" s="57">
        <v>2807</v>
      </c>
      <c r="K34" s="58">
        <v>8571</v>
      </c>
    </row>
    <row r="35" spans="2:13" ht="14.4" customHeight="1" x14ac:dyDescent="0.3">
      <c r="B35" s="56" t="s">
        <v>40</v>
      </c>
      <c r="C35" s="57">
        <v>2631</v>
      </c>
      <c r="D35" s="57">
        <v>2170</v>
      </c>
      <c r="E35" s="57">
        <v>0</v>
      </c>
      <c r="F35" s="57">
        <v>730</v>
      </c>
      <c r="G35" s="57">
        <v>6818</v>
      </c>
      <c r="H35" s="57">
        <v>1007</v>
      </c>
      <c r="I35" s="57">
        <v>0</v>
      </c>
      <c r="J35" s="57">
        <v>3543</v>
      </c>
      <c r="K35" s="58">
        <v>16900</v>
      </c>
    </row>
    <row r="36" spans="2:13" ht="14.4" customHeight="1" x14ac:dyDescent="0.3">
      <c r="B36" s="56" t="s">
        <v>152</v>
      </c>
      <c r="C36" s="57">
        <v>0</v>
      </c>
      <c r="D36" s="57">
        <v>35</v>
      </c>
      <c r="E36" s="57">
        <v>0</v>
      </c>
      <c r="F36" s="57">
        <v>0</v>
      </c>
      <c r="G36" s="57">
        <v>0</v>
      </c>
      <c r="H36" s="57">
        <v>0</v>
      </c>
      <c r="I36" s="57">
        <v>0</v>
      </c>
      <c r="J36" s="57">
        <v>0</v>
      </c>
      <c r="K36" s="58">
        <v>35</v>
      </c>
    </row>
    <row r="37" spans="2:13" ht="14.4" customHeight="1" x14ac:dyDescent="0.3">
      <c r="B37" s="72" t="s">
        <v>141</v>
      </c>
      <c r="C37" s="52">
        <v>0</v>
      </c>
      <c r="D37" s="52">
        <v>6134</v>
      </c>
      <c r="E37" s="52">
        <v>0</v>
      </c>
      <c r="F37" s="52">
        <v>1371</v>
      </c>
      <c r="G37" s="52">
        <v>0</v>
      </c>
      <c r="H37" s="52">
        <v>0</v>
      </c>
      <c r="I37" s="52">
        <v>0</v>
      </c>
      <c r="J37" s="52">
        <v>0</v>
      </c>
      <c r="K37" s="53">
        <v>7505</v>
      </c>
    </row>
    <row r="38" spans="2:13" ht="14.4" customHeight="1" x14ac:dyDescent="0.3">
      <c r="B38" s="56" t="s">
        <v>21</v>
      </c>
      <c r="C38" s="57">
        <v>0</v>
      </c>
      <c r="D38" s="57">
        <v>5757</v>
      </c>
      <c r="E38" s="57">
        <v>0</v>
      </c>
      <c r="F38" s="57">
        <v>1371</v>
      </c>
      <c r="G38" s="57">
        <v>0</v>
      </c>
      <c r="H38" s="57">
        <v>0</v>
      </c>
      <c r="I38" s="57">
        <v>0</v>
      </c>
      <c r="J38" s="57">
        <v>0</v>
      </c>
      <c r="K38" s="58">
        <v>7128</v>
      </c>
    </row>
    <row r="39" spans="2:13" ht="14.4" customHeight="1" x14ac:dyDescent="0.3">
      <c r="B39" s="56" t="s">
        <v>22</v>
      </c>
      <c r="C39" s="57">
        <v>0</v>
      </c>
      <c r="D39" s="57">
        <v>377</v>
      </c>
      <c r="E39" s="57">
        <v>0</v>
      </c>
      <c r="F39" s="57">
        <v>0</v>
      </c>
      <c r="G39" s="57">
        <v>0</v>
      </c>
      <c r="H39" s="57">
        <v>0</v>
      </c>
      <c r="I39" s="57">
        <v>0</v>
      </c>
      <c r="J39" s="57">
        <v>0</v>
      </c>
      <c r="K39" s="58">
        <v>377</v>
      </c>
    </row>
    <row r="40" spans="2:13" ht="14.4" customHeight="1" x14ac:dyDescent="0.3">
      <c r="B40" s="60" t="s">
        <v>153</v>
      </c>
      <c r="C40" s="53">
        <v>7403</v>
      </c>
      <c r="D40" s="53">
        <v>3086</v>
      </c>
      <c r="E40" s="53">
        <v>20</v>
      </c>
      <c r="F40" s="53">
        <v>2555</v>
      </c>
      <c r="G40" s="53">
        <v>0</v>
      </c>
      <c r="H40" s="53">
        <v>245</v>
      </c>
      <c r="I40" s="53">
        <v>10</v>
      </c>
      <c r="J40" s="53">
        <v>1471</v>
      </c>
      <c r="K40" s="53">
        <v>14790</v>
      </c>
    </row>
    <row r="41" spans="2:13" ht="14.4" customHeight="1" x14ac:dyDescent="0.3">
      <c r="B41" s="55" t="s">
        <v>41</v>
      </c>
      <c r="C41" s="57">
        <v>1215</v>
      </c>
      <c r="D41" s="57">
        <v>1856</v>
      </c>
      <c r="E41" s="57">
        <v>0</v>
      </c>
      <c r="F41" s="57">
        <v>657</v>
      </c>
      <c r="G41" s="57">
        <v>0</v>
      </c>
      <c r="H41" s="57">
        <v>0</v>
      </c>
      <c r="I41" s="57">
        <v>0</v>
      </c>
      <c r="J41" s="57">
        <v>0</v>
      </c>
      <c r="K41" s="58">
        <v>3729</v>
      </c>
    </row>
    <row r="42" spans="2:13" ht="14.4" customHeight="1" x14ac:dyDescent="0.3">
      <c r="B42" s="55" t="s">
        <v>19</v>
      </c>
      <c r="C42" s="57">
        <v>2242</v>
      </c>
      <c r="D42" s="57">
        <v>481</v>
      </c>
      <c r="E42" s="57">
        <v>20</v>
      </c>
      <c r="F42" s="57">
        <v>1062</v>
      </c>
      <c r="G42" s="57">
        <v>0</v>
      </c>
      <c r="H42" s="57">
        <v>171</v>
      </c>
      <c r="I42" s="57">
        <v>0</v>
      </c>
      <c r="J42" s="57">
        <v>1471</v>
      </c>
      <c r="K42" s="58">
        <v>5446</v>
      </c>
    </row>
    <row r="43" spans="2:13" ht="14.4" customHeight="1" x14ac:dyDescent="0.3">
      <c r="B43" s="55" t="s">
        <v>17</v>
      </c>
      <c r="C43" s="57">
        <v>58</v>
      </c>
      <c r="D43" s="57">
        <v>0</v>
      </c>
      <c r="E43" s="57">
        <v>0</v>
      </c>
      <c r="F43" s="57">
        <v>0</v>
      </c>
      <c r="G43" s="57">
        <v>0</v>
      </c>
      <c r="H43" s="57">
        <v>0</v>
      </c>
      <c r="I43" s="57">
        <v>0</v>
      </c>
      <c r="J43" s="57">
        <v>0</v>
      </c>
      <c r="K43" s="58">
        <v>58</v>
      </c>
    </row>
    <row r="44" spans="2:13" ht="14.4" customHeight="1" x14ac:dyDescent="0.3">
      <c r="B44" s="55" t="s">
        <v>23</v>
      </c>
      <c r="C44" s="57">
        <v>33</v>
      </c>
      <c r="D44" s="57">
        <v>596</v>
      </c>
      <c r="E44" s="57">
        <v>0</v>
      </c>
      <c r="F44" s="57">
        <v>129</v>
      </c>
      <c r="G44" s="57">
        <v>0</v>
      </c>
      <c r="H44" s="57">
        <v>0</v>
      </c>
      <c r="I44" s="57">
        <v>0</v>
      </c>
      <c r="J44" s="57">
        <v>0</v>
      </c>
      <c r="K44" s="58">
        <v>758</v>
      </c>
    </row>
    <row r="45" spans="2:13" ht="14.4" customHeight="1" x14ac:dyDescent="0.3">
      <c r="B45" s="55" t="s">
        <v>145</v>
      </c>
      <c r="C45" s="57">
        <v>3855</v>
      </c>
      <c r="D45" s="57">
        <v>0</v>
      </c>
      <c r="E45" s="57">
        <v>0</v>
      </c>
      <c r="F45" s="57">
        <v>575</v>
      </c>
      <c r="G45" s="57">
        <v>0</v>
      </c>
      <c r="H45" s="57">
        <v>0</v>
      </c>
      <c r="I45" s="57">
        <v>10</v>
      </c>
      <c r="J45" s="57">
        <v>0</v>
      </c>
      <c r="K45" s="58">
        <v>4440</v>
      </c>
    </row>
    <row r="46" spans="2:13" ht="14.4" customHeight="1" x14ac:dyDescent="0.3">
      <c r="B46" s="59" t="s">
        <v>24</v>
      </c>
      <c r="C46" s="57">
        <v>0</v>
      </c>
      <c r="D46" s="57">
        <v>0</v>
      </c>
      <c r="E46" s="57">
        <v>0</v>
      </c>
      <c r="F46" s="57">
        <v>0</v>
      </c>
      <c r="G46" s="57">
        <v>0</v>
      </c>
      <c r="H46" s="57">
        <v>74</v>
      </c>
      <c r="I46" s="57">
        <v>0</v>
      </c>
      <c r="J46" s="57">
        <v>0</v>
      </c>
      <c r="K46" s="58">
        <v>74</v>
      </c>
    </row>
    <row r="47" spans="2:13" ht="14.4" customHeight="1" x14ac:dyDescent="0.3">
      <c r="B47" s="59" t="s">
        <v>146</v>
      </c>
      <c r="C47" s="57">
        <v>0</v>
      </c>
      <c r="D47" s="57">
        <v>153</v>
      </c>
      <c r="E47" s="57">
        <v>0</v>
      </c>
      <c r="F47" s="57">
        <v>132</v>
      </c>
      <c r="G47" s="57">
        <v>0</v>
      </c>
      <c r="H47" s="57">
        <v>0</v>
      </c>
      <c r="I47" s="57">
        <v>0</v>
      </c>
      <c r="J47" s="57">
        <v>0</v>
      </c>
      <c r="K47" s="58">
        <v>285</v>
      </c>
    </row>
    <row r="48" spans="2:13" ht="14.4" customHeight="1" x14ac:dyDescent="0.3">
      <c r="B48" s="73" t="s">
        <v>43</v>
      </c>
      <c r="C48" s="53">
        <v>13783</v>
      </c>
      <c r="D48" s="53">
        <v>11905</v>
      </c>
      <c r="E48" s="53">
        <v>1307</v>
      </c>
      <c r="F48" s="53">
        <v>4753</v>
      </c>
      <c r="G48" s="53">
        <v>6818</v>
      </c>
      <c r="H48" s="53">
        <v>1291</v>
      </c>
      <c r="I48" s="53">
        <v>123</v>
      </c>
      <c r="J48" s="53">
        <v>7821</v>
      </c>
      <c r="K48" s="53">
        <v>47801</v>
      </c>
      <c r="M48" s="298"/>
    </row>
    <row r="49" spans="2:13" ht="39.75" customHeight="1" x14ac:dyDescent="0.3">
      <c r="B49" s="394" t="s">
        <v>144</v>
      </c>
      <c r="C49" s="394"/>
      <c r="D49" s="394"/>
      <c r="E49" s="394"/>
      <c r="F49" s="394"/>
      <c r="G49" s="394"/>
      <c r="H49" s="394"/>
      <c r="I49" s="394"/>
      <c r="J49" s="394"/>
      <c r="K49" s="394"/>
    </row>
    <row r="50" spans="2:13" x14ac:dyDescent="0.3">
      <c r="B50" s="394"/>
      <c r="C50" s="394"/>
      <c r="D50" s="394"/>
      <c r="E50" s="394"/>
      <c r="F50" s="394"/>
      <c r="G50" s="394"/>
      <c r="H50" s="394"/>
      <c r="I50" s="394"/>
      <c r="J50" s="394"/>
      <c r="K50" s="394"/>
    </row>
    <row r="52" spans="2:13" ht="15" x14ac:dyDescent="0.3">
      <c r="B52" s="48" t="s">
        <v>295</v>
      </c>
      <c r="C52" s="275"/>
    </row>
    <row r="54" spans="2:13" ht="28.8" x14ac:dyDescent="0.3">
      <c r="B54" s="49" t="s">
        <v>28</v>
      </c>
      <c r="C54" s="50" t="s">
        <v>29</v>
      </c>
      <c r="D54" s="50" t="s">
        <v>30</v>
      </c>
      <c r="E54" s="50" t="s">
        <v>31</v>
      </c>
      <c r="F54" s="50" t="s">
        <v>32</v>
      </c>
      <c r="G54" s="50" t="s">
        <v>33</v>
      </c>
      <c r="H54" s="50" t="s">
        <v>34</v>
      </c>
      <c r="I54" s="50" t="s">
        <v>35</v>
      </c>
      <c r="J54" s="50" t="s">
        <v>36</v>
      </c>
      <c r="K54" s="50" t="s">
        <v>37</v>
      </c>
      <c r="L54" s="51" t="s">
        <v>38</v>
      </c>
    </row>
    <row r="55" spans="2:13" x14ac:dyDescent="0.3">
      <c r="B55" s="60" t="s">
        <v>139</v>
      </c>
      <c r="C55" s="281">
        <v>0.4</v>
      </c>
      <c r="D55" s="53">
        <v>0</v>
      </c>
      <c r="E55" s="53">
        <v>0</v>
      </c>
      <c r="F55" s="53">
        <v>0</v>
      </c>
      <c r="G55" s="53">
        <v>0</v>
      </c>
      <c r="H55" s="53">
        <v>0</v>
      </c>
      <c r="I55" s="53">
        <v>0</v>
      </c>
      <c r="J55" s="53">
        <v>0</v>
      </c>
      <c r="K55" s="53">
        <v>0</v>
      </c>
      <c r="L55" s="281">
        <v>0.4</v>
      </c>
      <c r="M55" s="54"/>
    </row>
    <row r="56" spans="2:13" x14ac:dyDescent="0.3">
      <c r="B56" s="72" t="s">
        <v>140</v>
      </c>
      <c r="C56" s="282">
        <v>0.4</v>
      </c>
      <c r="D56" s="52">
        <v>0</v>
      </c>
      <c r="E56" s="52">
        <v>0</v>
      </c>
      <c r="F56" s="52">
        <v>0</v>
      </c>
      <c r="G56" s="52">
        <v>0</v>
      </c>
      <c r="H56" s="52">
        <v>0</v>
      </c>
      <c r="I56" s="52">
        <v>0</v>
      </c>
      <c r="J56" s="52">
        <v>0</v>
      </c>
      <c r="K56" s="52">
        <v>0</v>
      </c>
      <c r="L56" s="281">
        <v>0.4</v>
      </c>
      <c r="M56" s="54"/>
    </row>
    <row r="57" spans="2:13" x14ac:dyDescent="0.3">
      <c r="B57" s="56" t="s">
        <v>39</v>
      </c>
      <c r="C57" s="283">
        <v>0.4</v>
      </c>
      <c r="D57" s="57">
        <v>0</v>
      </c>
      <c r="E57" s="57">
        <v>0</v>
      </c>
      <c r="F57" s="57">
        <v>0</v>
      </c>
      <c r="G57" s="57">
        <v>0</v>
      </c>
      <c r="H57" s="57">
        <v>0</v>
      </c>
      <c r="I57" s="57">
        <v>0</v>
      </c>
      <c r="J57" s="57">
        <v>0</v>
      </c>
      <c r="K57" s="57">
        <v>0</v>
      </c>
      <c r="L57" s="284">
        <v>0.4</v>
      </c>
      <c r="M57" s="54"/>
    </row>
    <row r="58" spans="2:13" x14ac:dyDescent="0.3">
      <c r="B58" s="56" t="s">
        <v>40</v>
      </c>
      <c r="C58" s="283">
        <v>0</v>
      </c>
      <c r="D58" s="57">
        <v>0</v>
      </c>
      <c r="E58" s="57">
        <v>0</v>
      </c>
      <c r="F58" s="57">
        <v>0</v>
      </c>
      <c r="G58" s="57">
        <v>0</v>
      </c>
      <c r="H58" s="57">
        <v>0</v>
      </c>
      <c r="I58" s="57">
        <v>0</v>
      </c>
      <c r="J58" s="57">
        <v>0</v>
      </c>
      <c r="K58" s="57">
        <v>0</v>
      </c>
      <c r="L58" s="58">
        <v>0</v>
      </c>
      <c r="M58" s="54"/>
    </row>
    <row r="59" spans="2:13" x14ac:dyDescent="0.3">
      <c r="B59" s="56" t="s">
        <v>152</v>
      </c>
      <c r="C59" s="283">
        <v>0</v>
      </c>
      <c r="D59" s="57">
        <v>0</v>
      </c>
      <c r="E59" s="57">
        <v>0</v>
      </c>
      <c r="F59" s="57">
        <v>0</v>
      </c>
      <c r="G59" s="57">
        <v>0</v>
      </c>
      <c r="H59" s="57">
        <v>0</v>
      </c>
      <c r="I59" s="57">
        <v>0</v>
      </c>
      <c r="J59" s="57">
        <v>0</v>
      </c>
      <c r="K59" s="57">
        <v>0</v>
      </c>
      <c r="L59" s="58">
        <v>0</v>
      </c>
      <c r="M59" s="54"/>
    </row>
    <row r="60" spans="2:13" x14ac:dyDescent="0.3">
      <c r="B60" s="72" t="s">
        <v>141</v>
      </c>
      <c r="C60" s="282">
        <v>0</v>
      </c>
      <c r="D60" s="52">
        <v>0</v>
      </c>
      <c r="E60" s="52">
        <v>0</v>
      </c>
      <c r="F60" s="52">
        <v>0</v>
      </c>
      <c r="G60" s="52">
        <v>0</v>
      </c>
      <c r="H60" s="52">
        <v>0</v>
      </c>
      <c r="I60" s="52">
        <v>0</v>
      </c>
      <c r="J60" s="52">
        <v>0</v>
      </c>
      <c r="K60" s="52">
        <v>0</v>
      </c>
      <c r="L60" s="53">
        <v>0</v>
      </c>
      <c r="M60" s="54"/>
    </row>
    <row r="61" spans="2:13" x14ac:dyDescent="0.3">
      <c r="B61" s="56" t="s">
        <v>21</v>
      </c>
      <c r="C61" s="283">
        <v>0</v>
      </c>
      <c r="D61" s="57">
        <v>0</v>
      </c>
      <c r="E61" s="57">
        <v>0</v>
      </c>
      <c r="F61" s="57">
        <v>0</v>
      </c>
      <c r="G61" s="57">
        <v>0</v>
      </c>
      <c r="H61" s="57">
        <v>0</v>
      </c>
      <c r="I61" s="57">
        <v>0</v>
      </c>
      <c r="J61" s="57">
        <v>0</v>
      </c>
      <c r="K61" s="57">
        <v>0</v>
      </c>
      <c r="L61" s="58">
        <v>0</v>
      </c>
      <c r="M61" s="54"/>
    </row>
    <row r="62" spans="2:13" x14ac:dyDescent="0.3">
      <c r="B62" s="56" t="s">
        <v>22</v>
      </c>
      <c r="C62" s="283">
        <v>0</v>
      </c>
      <c r="D62" s="57">
        <v>0</v>
      </c>
      <c r="E62" s="57">
        <v>0</v>
      </c>
      <c r="F62" s="57">
        <v>0</v>
      </c>
      <c r="G62" s="57">
        <v>0</v>
      </c>
      <c r="H62" s="57">
        <v>0</v>
      </c>
      <c r="I62" s="57">
        <v>0</v>
      </c>
      <c r="J62" s="57">
        <v>0</v>
      </c>
      <c r="K62" s="57">
        <v>0</v>
      </c>
      <c r="L62" s="58">
        <v>0</v>
      </c>
      <c r="M62" s="54"/>
    </row>
    <row r="63" spans="2:13" x14ac:dyDescent="0.3">
      <c r="B63" s="60" t="s">
        <v>153</v>
      </c>
      <c r="C63" s="281">
        <v>0</v>
      </c>
      <c r="D63" s="53">
        <v>0</v>
      </c>
      <c r="E63" s="53">
        <v>0</v>
      </c>
      <c r="F63" s="53">
        <v>157.30000000000001</v>
      </c>
      <c r="G63" s="53">
        <v>0</v>
      </c>
      <c r="H63" s="53">
        <v>0</v>
      </c>
      <c r="I63" s="53">
        <v>0</v>
      </c>
      <c r="J63" s="53">
        <v>0</v>
      </c>
      <c r="K63" s="53">
        <v>0</v>
      </c>
      <c r="L63" s="53">
        <v>157.30000000000001</v>
      </c>
      <c r="M63" s="54"/>
    </row>
    <row r="64" spans="2:13" x14ac:dyDescent="0.3">
      <c r="B64" s="55" t="s">
        <v>41</v>
      </c>
      <c r="C64" s="283">
        <v>0</v>
      </c>
      <c r="D64" s="57">
        <v>0</v>
      </c>
      <c r="E64" s="57">
        <v>0</v>
      </c>
      <c r="F64" s="57">
        <v>0</v>
      </c>
      <c r="G64" s="57">
        <v>0</v>
      </c>
      <c r="H64" s="57">
        <v>0</v>
      </c>
      <c r="I64" s="57">
        <v>0</v>
      </c>
      <c r="J64" s="57">
        <v>0</v>
      </c>
      <c r="K64" s="57">
        <v>0</v>
      </c>
      <c r="L64" s="58">
        <v>0</v>
      </c>
      <c r="M64" s="54"/>
    </row>
    <row r="65" spans="2:13" x14ac:dyDescent="0.3">
      <c r="B65" s="55" t="s">
        <v>19</v>
      </c>
      <c r="C65" s="283">
        <v>0</v>
      </c>
      <c r="D65" s="57">
        <v>0</v>
      </c>
      <c r="E65" s="57">
        <v>0</v>
      </c>
      <c r="F65" s="57">
        <v>0</v>
      </c>
      <c r="G65" s="57">
        <v>0</v>
      </c>
      <c r="H65" s="57">
        <v>0</v>
      </c>
      <c r="I65" s="57">
        <v>0</v>
      </c>
      <c r="J65" s="57">
        <v>0</v>
      </c>
      <c r="K65" s="57">
        <v>0</v>
      </c>
      <c r="L65" s="58">
        <v>0</v>
      </c>
      <c r="M65" s="54"/>
    </row>
    <row r="66" spans="2:13" x14ac:dyDescent="0.3">
      <c r="B66" s="55" t="s">
        <v>17</v>
      </c>
      <c r="C66" s="283">
        <v>0</v>
      </c>
      <c r="D66" s="57">
        <v>0</v>
      </c>
      <c r="E66" s="57">
        <v>0</v>
      </c>
      <c r="F66" s="57">
        <v>0</v>
      </c>
      <c r="G66" s="57">
        <v>0</v>
      </c>
      <c r="H66" s="57">
        <v>0</v>
      </c>
      <c r="I66" s="57">
        <v>0</v>
      </c>
      <c r="J66" s="57">
        <v>0</v>
      </c>
      <c r="K66" s="57">
        <v>0</v>
      </c>
      <c r="L66" s="58">
        <v>0</v>
      </c>
      <c r="M66" s="54"/>
    </row>
    <row r="67" spans="2:13" x14ac:dyDescent="0.3">
      <c r="B67" s="55" t="s">
        <v>23</v>
      </c>
      <c r="C67" s="283">
        <v>0</v>
      </c>
      <c r="D67" s="57">
        <v>0</v>
      </c>
      <c r="E67" s="57">
        <v>0</v>
      </c>
      <c r="F67" s="57">
        <v>0</v>
      </c>
      <c r="G67" s="57">
        <v>0</v>
      </c>
      <c r="H67" s="57">
        <v>0</v>
      </c>
      <c r="I67" s="57">
        <v>0</v>
      </c>
      <c r="J67" s="57">
        <v>0</v>
      </c>
      <c r="K67" s="57">
        <v>0</v>
      </c>
      <c r="L67" s="58">
        <v>0</v>
      </c>
      <c r="M67" s="54"/>
    </row>
    <row r="68" spans="2:13" x14ac:dyDescent="0.3">
      <c r="B68" s="55" t="s">
        <v>142</v>
      </c>
      <c r="C68" s="283">
        <v>0</v>
      </c>
      <c r="D68" s="57">
        <v>0</v>
      </c>
      <c r="E68" s="57">
        <v>0</v>
      </c>
      <c r="F68" s="57">
        <v>157.30000000000001</v>
      </c>
      <c r="G68" s="57">
        <v>0</v>
      </c>
      <c r="H68" s="57">
        <v>0</v>
      </c>
      <c r="I68" s="57">
        <v>0</v>
      </c>
      <c r="J68" s="57">
        <v>0</v>
      </c>
      <c r="K68" s="57">
        <v>0</v>
      </c>
      <c r="L68" s="58">
        <v>157.30000000000001</v>
      </c>
      <c r="M68" s="54"/>
    </row>
    <row r="69" spans="2:13" x14ac:dyDescent="0.3">
      <c r="B69" s="59" t="s">
        <v>24</v>
      </c>
      <c r="C69" s="283">
        <v>0</v>
      </c>
      <c r="D69" s="57">
        <v>0</v>
      </c>
      <c r="E69" s="57">
        <v>0</v>
      </c>
      <c r="F69" s="57">
        <v>0</v>
      </c>
      <c r="G69" s="57">
        <v>0</v>
      </c>
      <c r="H69" s="57">
        <v>0</v>
      </c>
      <c r="I69" s="57">
        <v>0</v>
      </c>
      <c r="J69" s="57">
        <v>0</v>
      </c>
      <c r="K69" s="57">
        <v>0</v>
      </c>
      <c r="L69" s="58">
        <v>0</v>
      </c>
      <c r="M69" s="54"/>
    </row>
    <row r="70" spans="2:13" x14ac:dyDescent="0.3">
      <c r="B70" s="59" t="s">
        <v>143</v>
      </c>
      <c r="C70" s="283">
        <v>0</v>
      </c>
      <c r="D70" s="57">
        <v>0</v>
      </c>
      <c r="E70" s="57">
        <v>0</v>
      </c>
      <c r="F70" s="57">
        <v>0</v>
      </c>
      <c r="G70" s="57">
        <v>0</v>
      </c>
      <c r="H70" s="57">
        <v>0</v>
      </c>
      <c r="I70" s="57">
        <v>0</v>
      </c>
      <c r="J70" s="57">
        <v>0</v>
      </c>
      <c r="K70" s="57">
        <v>0</v>
      </c>
      <c r="L70" s="58">
        <v>0</v>
      </c>
      <c r="M70" s="54"/>
    </row>
    <row r="71" spans="2:13" x14ac:dyDescent="0.3">
      <c r="B71" s="73" t="s">
        <v>43</v>
      </c>
      <c r="C71" s="281">
        <v>0.4</v>
      </c>
      <c r="D71" s="53">
        <v>0</v>
      </c>
      <c r="E71" s="53">
        <v>0</v>
      </c>
      <c r="F71" s="53">
        <v>157.30000000000001</v>
      </c>
      <c r="G71" s="53">
        <v>0</v>
      </c>
      <c r="H71" s="53">
        <v>0</v>
      </c>
      <c r="I71" s="53">
        <v>0</v>
      </c>
      <c r="J71" s="53">
        <v>0</v>
      </c>
      <c r="K71" s="53">
        <v>0</v>
      </c>
      <c r="L71" s="53">
        <v>157.69999999999999</v>
      </c>
      <c r="M71" s="54"/>
    </row>
    <row r="72" spans="2:13" x14ac:dyDescent="0.3">
      <c r="C72" s="54"/>
      <c r="D72" s="54"/>
      <c r="E72" s="54"/>
      <c r="F72" s="54"/>
      <c r="G72" s="54"/>
      <c r="H72" s="54"/>
      <c r="I72" s="54"/>
      <c r="J72" s="54"/>
      <c r="K72" s="54"/>
    </row>
    <row r="73" spans="2:13" x14ac:dyDescent="0.3">
      <c r="B73" s="394" t="s">
        <v>224</v>
      </c>
      <c r="C73" s="394"/>
      <c r="D73" s="394"/>
      <c r="E73" s="394"/>
      <c r="F73" s="394"/>
      <c r="G73" s="394"/>
      <c r="H73" s="394"/>
      <c r="I73" s="394"/>
      <c r="J73" s="394"/>
      <c r="K73" s="394"/>
    </row>
    <row r="74" spans="2:13" x14ac:dyDescent="0.3">
      <c r="C74" s="54"/>
      <c r="D74" s="54"/>
      <c r="E74" s="54"/>
      <c r="F74" s="54"/>
      <c r="G74" s="54"/>
      <c r="H74" s="54"/>
      <c r="I74" s="54"/>
      <c r="J74" s="54"/>
      <c r="K74" s="54"/>
    </row>
    <row r="76" spans="2:13" ht="16.2" x14ac:dyDescent="0.3">
      <c r="B76" s="395" t="s">
        <v>148</v>
      </c>
      <c r="C76" s="395"/>
      <c r="D76" s="395"/>
      <c r="E76" s="395"/>
      <c r="F76" s="395"/>
      <c r="G76" s="275"/>
    </row>
    <row r="78" spans="2:13" ht="29.25" customHeight="1" x14ac:dyDescent="0.3">
      <c r="B78" s="62" t="s">
        <v>45</v>
      </c>
      <c r="C78" s="63" t="s">
        <v>30</v>
      </c>
      <c r="D78" s="63" t="s">
        <v>29</v>
      </c>
      <c r="E78" s="63" t="s">
        <v>31</v>
      </c>
      <c r="F78" s="63" t="s">
        <v>46</v>
      </c>
      <c r="G78" s="63" t="s">
        <v>33</v>
      </c>
      <c r="H78" s="64" t="s">
        <v>43</v>
      </c>
    </row>
    <row r="79" spans="2:13" x14ac:dyDescent="0.3">
      <c r="B79" s="287" t="s">
        <v>139</v>
      </c>
      <c r="C79" s="53">
        <v>295</v>
      </c>
      <c r="D79" s="53">
        <v>3.7</v>
      </c>
      <c r="E79" s="53">
        <v>0</v>
      </c>
      <c r="F79" s="53">
        <v>918.9</v>
      </c>
      <c r="G79" s="53">
        <v>1498.6</v>
      </c>
      <c r="H79" s="74">
        <v>2716.2</v>
      </c>
      <c r="I79" s="66"/>
    </row>
    <row r="80" spans="2:13" x14ac:dyDescent="0.3">
      <c r="B80" s="75" t="s">
        <v>140</v>
      </c>
      <c r="C80" s="65">
        <v>90</v>
      </c>
      <c r="D80" s="65">
        <v>3.7</v>
      </c>
      <c r="E80" s="65">
        <v>0</v>
      </c>
      <c r="F80" s="65">
        <v>293.89999999999998</v>
      </c>
      <c r="G80" s="65">
        <v>1498.6</v>
      </c>
      <c r="H80" s="74">
        <v>1886.2</v>
      </c>
      <c r="I80" s="66"/>
    </row>
    <row r="81" spans="2:11" x14ac:dyDescent="0.3">
      <c r="B81" s="55" t="s">
        <v>39</v>
      </c>
      <c r="C81" s="68">
        <v>90</v>
      </c>
      <c r="D81" s="68">
        <v>1</v>
      </c>
      <c r="E81" s="68">
        <v>0</v>
      </c>
      <c r="F81" s="68">
        <v>165.3</v>
      </c>
      <c r="G81" s="68">
        <v>1449.6</v>
      </c>
      <c r="H81" s="74">
        <v>1705.9</v>
      </c>
      <c r="I81" s="66"/>
    </row>
    <row r="82" spans="2:11" x14ac:dyDescent="0.3">
      <c r="B82" s="55" t="s">
        <v>40</v>
      </c>
      <c r="C82" s="68">
        <v>0</v>
      </c>
      <c r="D82" s="68">
        <v>2.7</v>
      </c>
      <c r="E82" s="68">
        <v>0</v>
      </c>
      <c r="F82" s="68">
        <v>128.6</v>
      </c>
      <c r="G82" s="68">
        <v>0</v>
      </c>
      <c r="H82" s="74">
        <v>131.30000000000001</v>
      </c>
      <c r="I82" s="66"/>
    </row>
    <row r="83" spans="2:11" x14ac:dyDescent="0.3">
      <c r="B83" s="55" t="s">
        <v>152</v>
      </c>
      <c r="C83" s="68">
        <v>0</v>
      </c>
      <c r="D83" s="68">
        <v>0</v>
      </c>
      <c r="E83" s="68">
        <v>0</v>
      </c>
      <c r="F83" s="68">
        <v>0</v>
      </c>
      <c r="G83" s="68">
        <v>49</v>
      </c>
      <c r="H83" s="74">
        <v>49</v>
      </c>
      <c r="I83" s="66"/>
    </row>
    <row r="84" spans="2:11" ht="15" x14ac:dyDescent="0.3">
      <c r="B84" s="75" t="s">
        <v>150</v>
      </c>
      <c r="C84" s="52">
        <v>205</v>
      </c>
      <c r="D84" s="52">
        <v>0</v>
      </c>
      <c r="E84" s="52">
        <v>0</v>
      </c>
      <c r="F84" s="52">
        <v>625</v>
      </c>
      <c r="G84" s="65">
        <v>0</v>
      </c>
      <c r="H84" s="74">
        <v>830</v>
      </c>
      <c r="I84" s="66"/>
      <c r="J84" s="69"/>
    </row>
    <row r="85" spans="2:11" x14ac:dyDescent="0.3">
      <c r="B85" s="287" t="s">
        <v>153</v>
      </c>
      <c r="C85" s="53">
        <v>108</v>
      </c>
      <c r="D85" s="53">
        <v>1</v>
      </c>
      <c r="E85" s="53">
        <v>0</v>
      </c>
      <c r="F85" s="53">
        <v>299</v>
      </c>
      <c r="G85" s="53">
        <v>672.2</v>
      </c>
      <c r="H85" s="74">
        <v>1080.2</v>
      </c>
      <c r="I85" s="66"/>
    </row>
    <row r="86" spans="2:11" x14ac:dyDescent="0.3">
      <c r="B86" s="67" t="s">
        <v>16</v>
      </c>
      <c r="C86" s="68">
        <v>0</v>
      </c>
      <c r="D86" s="68">
        <v>1</v>
      </c>
      <c r="E86" s="68">
        <v>0</v>
      </c>
      <c r="F86" s="68">
        <v>256</v>
      </c>
      <c r="G86" s="68">
        <v>672.2</v>
      </c>
      <c r="H86" s="74">
        <v>929.2</v>
      </c>
    </row>
    <row r="87" spans="2:11" x14ac:dyDescent="0.3">
      <c r="B87" s="67" t="s">
        <v>147</v>
      </c>
      <c r="C87" s="68">
        <v>108</v>
      </c>
      <c r="D87" s="68">
        <v>0</v>
      </c>
      <c r="E87" s="68">
        <v>0</v>
      </c>
      <c r="F87" s="68">
        <v>43</v>
      </c>
      <c r="G87" s="68">
        <v>0</v>
      </c>
      <c r="H87" s="74">
        <v>151</v>
      </c>
    </row>
    <row r="88" spans="2:11" x14ac:dyDescent="0.3">
      <c r="B88" s="73" t="s">
        <v>43</v>
      </c>
      <c r="C88" s="70">
        <v>403</v>
      </c>
      <c r="D88" s="70">
        <v>4.7</v>
      </c>
      <c r="E88" s="70">
        <v>0</v>
      </c>
      <c r="F88" s="70">
        <v>1217.9000000000001</v>
      </c>
      <c r="G88" s="70">
        <v>2170.9</v>
      </c>
      <c r="H88" s="76">
        <v>3796.4</v>
      </c>
    </row>
    <row r="90" spans="2:11" ht="66.75" customHeight="1" x14ac:dyDescent="0.3">
      <c r="B90" s="394" t="s">
        <v>149</v>
      </c>
      <c r="C90" s="394"/>
      <c r="D90" s="394"/>
      <c r="E90" s="394"/>
      <c r="F90" s="394"/>
      <c r="G90" s="394"/>
      <c r="H90" s="394"/>
      <c r="I90" s="394"/>
      <c r="J90" s="394"/>
      <c r="K90" s="394"/>
    </row>
    <row r="91" spans="2:11" x14ac:dyDescent="0.3">
      <c r="B91" s="394"/>
      <c r="C91" s="394"/>
      <c r="D91" s="394"/>
      <c r="E91" s="394"/>
      <c r="F91" s="394"/>
      <c r="G91" s="394"/>
      <c r="H91" s="394"/>
      <c r="I91" s="394"/>
      <c r="J91" s="394"/>
      <c r="K91" s="394"/>
    </row>
  </sheetData>
  <mergeCells count="9">
    <mergeCell ref="B91:K91"/>
    <mergeCell ref="L4:M4"/>
    <mergeCell ref="B3:K4"/>
    <mergeCell ref="B26:K27"/>
    <mergeCell ref="B49:K49"/>
    <mergeCell ref="B50:K50"/>
    <mergeCell ref="B73:K73"/>
    <mergeCell ref="B76:F76"/>
    <mergeCell ref="B90:K90"/>
  </mergeCells>
  <pageMargins left="0.7" right="0.7" top="0.75" bottom="0.75" header="0.3" footer="0.3"/>
  <pageSetup orientation="portrait" r:id="rId1"/>
  <headerFooter>
    <oddHeader>&amp;C&amp;"Arial"&amp;8&amp;K000000INTERNAL&amp;1#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B3:J21"/>
  <sheetViews>
    <sheetView showGridLines="0" zoomScaleNormal="100" workbookViewId="0"/>
  </sheetViews>
  <sheetFormatPr defaultColWidth="11.44140625" defaultRowHeight="14.4" x14ac:dyDescent="0.3"/>
  <cols>
    <col min="1" max="1" width="5.6640625" style="38" customWidth="1"/>
    <col min="2" max="2" width="25.109375" style="38" customWidth="1"/>
    <col min="3" max="3" width="13.33203125" style="38" customWidth="1"/>
    <col min="4" max="4" width="16.44140625" style="38" customWidth="1"/>
    <col min="5" max="8" width="13.33203125" style="38" customWidth="1"/>
    <col min="9" max="16384" width="11.44140625" style="38"/>
  </cols>
  <sheetData>
    <row r="3" spans="2:10" ht="15.6" x14ac:dyDescent="0.3">
      <c r="B3" s="390" t="s">
        <v>151</v>
      </c>
      <c r="C3" s="390"/>
      <c r="D3" s="390"/>
      <c r="E3" s="390"/>
      <c r="F3" s="390"/>
      <c r="G3" s="390"/>
      <c r="H3" s="390"/>
      <c r="I3" s="77"/>
      <c r="J3" s="77"/>
    </row>
    <row r="4" spans="2:10" ht="15" thickBot="1" x14ac:dyDescent="0.35">
      <c r="B4" s="391"/>
      <c r="C4" s="391"/>
      <c r="D4" s="391"/>
      <c r="E4" s="391"/>
      <c r="F4" s="391"/>
      <c r="G4" s="391"/>
      <c r="H4" s="391"/>
      <c r="I4" s="388" t="s">
        <v>11</v>
      </c>
      <c r="J4" s="389"/>
    </row>
    <row r="6" spans="2:10" ht="15" customHeight="1" x14ac:dyDescent="0.3">
      <c r="B6" s="78"/>
      <c r="C6" s="396" t="s">
        <v>47</v>
      </c>
      <c r="D6" s="398"/>
      <c r="E6" s="396" t="s">
        <v>197</v>
      </c>
      <c r="F6" s="397"/>
      <c r="G6" s="396" t="s">
        <v>48</v>
      </c>
      <c r="H6" s="397"/>
    </row>
    <row r="7" spans="2:10" x14ac:dyDescent="0.3">
      <c r="B7" s="42"/>
      <c r="C7" s="79" t="s">
        <v>217</v>
      </c>
      <c r="D7" s="79" t="s">
        <v>216</v>
      </c>
      <c r="E7" s="79" t="s">
        <v>217</v>
      </c>
      <c r="F7" s="79" t="s">
        <v>216</v>
      </c>
      <c r="G7" s="79" t="s">
        <v>217</v>
      </c>
      <c r="H7" s="79" t="s">
        <v>216</v>
      </c>
    </row>
    <row r="8" spans="2:10" x14ac:dyDescent="0.3">
      <c r="B8" s="83" t="s">
        <v>140</v>
      </c>
      <c r="C8" s="84">
        <v>89</v>
      </c>
      <c r="D8" s="84">
        <v>86.2</v>
      </c>
      <c r="E8" s="91">
        <v>44</v>
      </c>
      <c r="F8" s="92">
        <v>43.8</v>
      </c>
      <c r="G8" s="91">
        <v>43.6</v>
      </c>
      <c r="H8" s="92">
        <v>43.5</v>
      </c>
    </row>
    <row r="9" spans="2:10" x14ac:dyDescent="0.3">
      <c r="B9" s="85" t="s">
        <v>39</v>
      </c>
      <c r="C9" s="86">
        <v>53.3</v>
      </c>
      <c r="D9" s="86">
        <v>51.8</v>
      </c>
      <c r="E9" s="93">
        <v>31.2</v>
      </c>
      <c r="F9" s="94">
        <v>31.1</v>
      </c>
      <c r="G9" s="93">
        <v>31</v>
      </c>
      <c r="H9" s="94">
        <v>31</v>
      </c>
    </row>
    <row r="10" spans="2:10" x14ac:dyDescent="0.3">
      <c r="B10" s="85" t="s">
        <v>40</v>
      </c>
      <c r="C10" s="87">
        <v>35.799999999999997</v>
      </c>
      <c r="D10" s="87">
        <v>34.4</v>
      </c>
      <c r="E10" s="95">
        <v>12.7</v>
      </c>
      <c r="F10" s="96">
        <v>12.7</v>
      </c>
      <c r="G10" s="95">
        <v>12.6</v>
      </c>
      <c r="H10" s="96">
        <v>12.5</v>
      </c>
    </row>
    <row r="11" spans="2:10" x14ac:dyDescent="0.3">
      <c r="B11" s="83" t="s">
        <v>153</v>
      </c>
      <c r="C11" s="84">
        <v>31.9</v>
      </c>
      <c r="D11" s="84">
        <v>31.2</v>
      </c>
      <c r="E11" s="91">
        <v>25.3</v>
      </c>
      <c r="F11" s="92">
        <v>24.9</v>
      </c>
      <c r="G11" s="91">
        <v>2.8</v>
      </c>
      <c r="H11" s="92">
        <v>1.9</v>
      </c>
    </row>
    <row r="12" spans="2:10" x14ac:dyDescent="0.3">
      <c r="B12" s="85" t="s">
        <v>41</v>
      </c>
      <c r="C12" s="87">
        <v>19.8</v>
      </c>
      <c r="D12" s="87">
        <v>19.3</v>
      </c>
      <c r="E12" s="95">
        <v>16.2</v>
      </c>
      <c r="F12" s="96">
        <v>16</v>
      </c>
      <c r="G12" s="95">
        <v>2.4</v>
      </c>
      <c r="H12" s="96">
        <v>1.4</v>
      </c>
    </row>
    <row r="13" spans="2:10" x14ac:dyDescent="0.3">
      <c r="B13" s="85" t="s">
        <v>19</v>
      </c>
      <c r="C13" s="87">
        <v>3.7</v>
      </c>
      <c r="D13" s="87">
        <v>3.6</v>
      </c>
      <c r="E13" s="95">
        <v>2.2000000000000002</v>
      </c>
      <c r="F13" s="96">
        <v>2.2000000000000002</v>
      </c>
      <c r="G13" s="95">
        <v>0.4</v>
      </c>
      <c r="H13" s="96">
        <v>0.4</v>
      </c>
    </row>
    <row r="14" spans="2:10" x14ac:dyDescent="0.3">
      <c r="B14" s="85" t="s">
        <v>17</v>
      </c>
      <c r="C14" s="87">
        <v>4.5</v>
      </c>
      <c r="D14" s="87">
        <v>4.5</v>
      </c>
      <c r="E14" s="95">
        <v>2.7</v>
      </c>
      <c r="F14" s="96">
        <v>2.7</v>
      </c>
      <c r="G14" s="95">
        <v>0.01</v>
      </c>
      <c r="H14" s="96">
        <v>0.01</v>
      </c>
    </row>
    <row r="15" spans="2:10" x14ac:dyDescent="0.3">
      <c r="B15" s="85" t="s">
        <v>49</v>
      </c>
      <c r="C15" s="87">
        <v>3.9</v>
      </c>
      <c r="D15" s="87">
        <v>3.8</v>
      </c>
      <c r="E15" s="95">
        <v>4.0999999999999996</v>
      </c>
      <c r="F15" s="96">
        <v>4</v>
      </c>
      <c r="G15" s="95">
        <v>0.1</v>
      </c>
      <c r="H15" s="96">
        <v>0.1</v>
      </c>
    </row>
    <row r="16" spans="2:10" x14ac:dyDescent="0.3">
      <c r="B16" s="89" t="s">
        <v>43</v>
      </c>
      <c r="C16" s="90">
        <v>120.9</v>
      </c>
      <c r="D16" s="90">
        <v>117.4</v>
      </c>
      <c r="E16" s="90">
        <v>69.2</v>
      </c>
      <c r="F16" s="90">
        <v>68.599999999999994</v>
      </c>
      <c r="G16" s="90">
        <v>46.4</v>
      </c>
      <c r="H16" s="90">
        <v>45.4</v>
      </c>
    </row>
    <row r="17" spans="2:8" x14ac:dyDescent="0.3">
      <c r="C17" s="80"/>
      <c r="D17" s="80"/>
      <c r="E17" s="80"/>
      <c r="F17" s="80"/>
      <c r="G17" s="80"/>
      <c r="H17" s="81"/>
    </row>
    <row r="18" spans="2:8" x14ac:dyDescent="0.3">
      <c r="B18" s="97" t="s">
        <v>204</v>
      </c>
    </row>
    <row r="19" spans="2:8" x14ac:dyDescent="0.3">
      <c r="C19" s="82"/>
      <c r="D19" s="304"/>
      <c r="E19" s="304"/>
      <c r="F19" s="305"/>
      <c r="G19" s="82"/>
    </row>
    <row r="20" spans="2:8" x14ac:dyDescent="0.3">
      <c r="D20" s="298"/>
      <c r="F20" s="298"/>
    </row>
    <row r="21" spans="2:8" x14ac:dyDescent="0.3">
      <c r="B21" s="275"/>
    </row>
  </sheetData>
  <mergeCells count="5">
    <mergeCell ref="G6:H6"/>
    <mergeCell ref="B3:H4"/>
    <mergeCell ref="I4:J4"/>
    <mergeCell ref="C6:D6"/>
    <mergeCell ref="E6:F6"/>
  </mergeCells>
  <pageMargins left="0.7" right="0.7" top="0.75" bottom="0.75" header="0.3" footer="0.3"/>
  <pageSetup paperSize="9" orientation="portrait" r:id="rId1"/>
  <headerFooter>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B3:M36"/>
  <sheetViews>
    <sheetView showGridLines="0" zoomScaleNormal="100" workbookViewId="0"/>
  </sheetViews>
  <sheetFormatPr defaultColWidth="11.44140625" defaultRowHeight="14.4" x14ac:dyDescent="0.3"/>
  <cols>
    <col min="1" max="1" width="5.6640625" style="38" customWidth="1"/>
    <col min="2" max="2" width="33.33203125" style="38" customWidth="1"/>
    <col min="3" max="7" width="11.44140625" style="38"/>
    <col min="8" max="8" width="12.44140625" style="38" bestFit="1" customWidth="1"/>
    <col min="9" max="11" width="11.44140625" style="38"/>
    <col min="12" max="13" width="13.33203125" style="38" customWidth="1"/>
    <col min="14" max="16384" width="11.44140625" style="38"/>
  </cols>
  <sheetData>
    <row r="3" spans="2:13" ht="21" customHeight="1" x14ac:dyDescent="0.3">
      <c r="B3" s="390" t="s">
        <v>202</v>
      </c>
      <c r="C3" s="390"/>
      <c r="D3" s="390"/>
      <c r="E3" s="390"/>
      <c r="F3" s="390"/>
      <c r="G3" s="390"/>
      <c r="H3" s="390"/>
      <c r="I3" s="390"/>
      <c r="J3" s="390"/>
    </row>
    <row r="4" spans="2:13" ht="18" customHeight="1" thickBot="1" x14ac:dyDescent="0.35">
      <c r="B4" s="391"/>
      <c r="C4" s="391"/>
      <c r="D4" s="391"/>
      <c r="E4" s="391"/>
      <c r="F4" s="391"/>
      <c r="G4" s="391"/>
      <c r="H4" s="391"/>
      <c r="I4" s="391"/>
      <c r="J4" s="391"/>
      <c r="K4" s="388" t="s">
        <v>11</v>
      </c>
      <c r="L4" s="389"/>
    </row>
    <row r="5" spans="2:13" x14ac:dyDescent="0.3">
      <c r="B5" s="39"/>
      <c r="C5" s="39"/>
      <c r="D5" s="39"/>
      <c r="E5" s="39"/>
      <c r="F5" s="39"/>
      <c r="G5" s="39"/>
      <c r="H5" s="39"/>
      <c r="I5" s="39"/>
      <c r="J5" s="39"/>
      <c r="K5" s="39"/>
      <c r="L5" s="39"/>
    </row>
    <row r="6" spans="2:13" x14ac:dyDescent="0.3">
      <c r="B6" s="164" t="s">
        <v>154</v>
      </c>
      <c r="K6" s="388"/>
      <c r="L6" s="389"/>
    </row>
    <row r="7" spans="2:13" ht="15.6" x14ac:dyDescent="0.3">
      <c r="K7" s="165"/>
      <c r="L7" s="165"/>
    </row>
    <row r="8" spans="2:13" x14ac:dyDescent="0.3">
      <c r="C8" s="400" t="s">
        <v>50</v>
      </c>
      <c r="D8" s="401"/>
      <c r="E8" s="401"/>
      <c r="F8" s="402"/>
      <c r="G8" s="400" t="s">
        <v>51</v>
      </c>
      <c r="H8" s="401"/>
      <c r="I8" s="401"/>
      <c r="J8" s="402"/>
      <c r="K8" s="150"/>
    </row>
    <row r="9" spans="2:13" ht="15" customHeight="1" x14ac:dyDescent="0.3">
      <c r="B9" s="78"/>
      <c r="C9" s="403" t="s">
        <v>52</v>
      </c>
      <c r="D9" s="404"/>
      <c r="E9" s="403" t="s">
        <v>53</v>
      </c>
      <c r="F9" s="404"/>
      <c r="G9" s="403" t="s">
        <v>52</v>
      </c>
      <c r="H9" s="404"/>
      <c r="I9" s="403" t="s">
        <v>54</v>
      </c>
      <c r="J9" s="404"/>
      <c r="K9" s="150"/>
      <c r="L9" s="399" t="s">
        <v>56</v>
      </c>
      <c r="M9" s="399"/>
    </row>
    <row r="10" spans="2:13" x14ac:dyDescent="0.3">
      <c r="B10" s="42"/>
      <c r="C10" s="98" t="s">
        <v>217</v>
      </c>
      <c r="D10" s="98" t="s">
        <v>216</v>
      </c>
      <c r="E10" s="98" t="s">
        <v>217</v>
      </c>
      <c r="F10" s="98" t="s">
        <v>216</v>
      </c>
      <c r="G10" s="98" t="s">
        <v>217</v>
      </c>
      <c r="H10" s="98" t="s">
        <v>216</v>
      </c>
      <c r="I10" s="98" t="s">
        <v>217</v>
      </c>
      <c r="J10" s="98" t="s">
        <v>216</v>
      </c>
      <c r="K10" s="150"/>
      <c r="L10" s="36" t="s">
        <v>217</v>
      </c>
      <c r="M10" s="30" t="s">
        <v>216</v>
      </c>
    </row>
    <row r="11" spans="2:13" x14ac:dyDescent="0.3">
      <c r="B11" s="99" t="s">
        <v>140</v>
      </c>
      <c r="C11" s="100">
        <v>23.1</v>
      </c>
      <c r="D11" s="84">
        <v>24.3</v>
      </c>
      <c r="E11" s="84">
        <v>30.8</v>
      </c>
      <c r="F11" s="84">
        <v>33.6</v>
      </c>
      <c r="G11" s="84">
        <v>5.7</v>
      </c>
      <c r="H11" s="84">
        <v>5.7</v>
      </c>
      <c r="I11" s="84">
        <v>2.2999999999999998</v>
      </c>
      <c r="J11" s="84">
        <v>2.5</v>
      </c>
      <c r="K11" s="150"/>
      <c r="L11" s="84">
        <v>32.6</v>
      </c>
      <c r="M11" s="84">
        <v>29.1</v>
      </c>
    </row>
    <row r="12" spans="2:13" x14ac:dyDescent="0.3">
      <c r="B12" s="101" t="s">
        <v>39</v>
      </c>
      <c r="C12" s="86">
        <v>13.4</v>
      </c>
      <c r="D12" s="86">
        <v>14.2</v>
      </c>
      <c r="E12" s="86">
        <v>12.5</v>
      </c>
      <c r="F12" s="86">
        <v>14.7</v>
      </c>
      <c r="G12" s="86">
        <v>3.9</v>
      </c>
      <c r="H12" s="86">
        <v>4</v>
      </c>
      <c r="I12" s="86">
        <v>1.4</v>
      </c>
      <c r="J12" s="86">
        <v>1.4</v>
      </c>
      <c r="K12" s="150"/>
      <c r="L12" s="86">
        <v>25.5</v>
      </c>
      <c r="M12" s="86">
        <v>22.9</v>
      </c>
    </row>
    <row r="13" spans="2:13" x14ac:dyDescent="0.3">
      <c r="B13" s="101" t="s">
        <v>40</v>
      </c>
      <c r="C13" s="87">
        <v>9.8000000000000007</v>
      </c>
      <c r="D13" s="87">
        <v>10</v>
      </c>
      <c r="E13" s="87">
        <v>18.3</v>
      </c>
      <c r="F13" s="87">
        <v>18.899999999999999</v>
      </c>
      <c r="G13" s="87">
        <v>1.7</v>
      </c>
      <c r="H13" s="87">
        <v>1.8</v>
      </c>
      <c r="I13" s="87">
        <v>0.9</v>
      </c>
      <c r="J13" s="87">
        <v>1.1000000000000001</v>
      </c>
      <c r="K13" s="150"/>
      <c r="L13" s="87">
        <v>7.2</v>
      </c>
      <c r="M13" s="87">
        <v>6.2</v>
      </c>
    </row>
    <row r="14" spans="2:13" ht="15" hidden="1" customHeight="1" x14ac:dyDescent="0.3">
      <c r="B14" s="101" t="s">
        <v>155</v>
      </c>
      <c r="C14" s="88">
        <v>0</v>
      </c>
      <c r="D14" s="88">
        <v>0</v>
      </c>
      <c r="E14" s="88">
        <v>0</v>
      </c>
      <c r="F14" s="88">
        <v>0</v>
      </c>
      <c r="G14" s="88">
        <v>0</v>
      </c>
      <c r="H14" s="88">
        <v>0</v>
      </c>
      <c r="I14" s="88">
        <v>0</v>
      </c>
      <c r="J14" s="88">
        <v>0</v>
      </c>
      <c r="K14" s="150"/>
      <c r="L14" s="88"/>
      <c r="M14" s="88"/>
    </row>
    <row r="15" spans="2:13" ht="15" hidden="1" customHeight="1" x14ac:dyDescent="0.3">
      <c r="B15" s="99" t="s">
        <v>141</v>
      </c>
      <c r="C15" s="100">
        <v>0</v>
      </c>
      <c r="D15" s="84">
        <v>0</v>
      </c>
      <c r="E15" s="84">
        <v>0</v>
      </c>
      <c r="F15" s="84">
        <v>0</v>
      </c>
      <c r="G15" s="84">
        <v>0</v>
      </c>
      <c r="H15" s="84">
        <v>0</v>
      </c>
      <c r="I15" s="84">
        <v>0</v>
      </c>
      <c r="J15" s="84">
        <v>0</v>
      </c>
      <c r="K15" s="150"/>
      <c r="L15" s="84"/>
      <c r="M15" s="84"/>
    </row>
    <row r="16" spans="2:13" ht="15" hidden="1" customHeight="1" x14ac:dyDescent="0.3">
      <c r="B16" s="101" t="s">
        <v>21</v>
      </c>
      <c r="C16" s="86">
        <v>0</v>
      </c>
      <c r="D16" s="86">
        <v>0</v>
      </c>
      <c r="E16" s="86">
        <v>0</v>
      </c>
      <c r="F16" s="86">
        <v>0</v>
      </c>
      <c r="G16" s="86">
        <v>0</v>
      </c>
      <c r="H16" s="86">
        <v>0</v>
      </c>
      <c r="I16" s="86">
        <v>0</v>
      </c>
      <c r="J16" s="86">
        <v>0</v>
      </c>
      <c r="K16" s="150"/>
      <c r="L16" s="86"/>
      <c r="M16" s="86"/>
    </row>
    <row r="17" spans="2:13" ht="15" hidden="1" customHeight="1" x14ac:dyDescent="0.3">
      <c r="B17" s="101" t="s">
        <v>22</v>
      </c>
      <c r="C17" s="88">
        <v>0</v>
      </c>
      <c r="D17" s="88">
        <v>0</v>
      </c>
      <c r="E17" s="88">
        <v>0</v>
      </c>
      <c r="F17" s="88">
        <v>0</v>
      </c>
      <c r="G17" s="88">
        <v>0</v>
      </c>
      <c r="H17" s="88">
        <v>0</v>
      </c>
      <c r="I17" s="88">
        <v>0</v>
      </c>
      <c r="J17" s="88">
        <v>0</v>
      </c>
      <c r="K17" s="150"/>
      <c r="L17" s="88"/>
      <c r="M17" s="88"/>
    </row>
    <row r="18" spans="2:13" x14ac:dyDescent="0.3">
      <c r="B18" s="99" t="s">
        <v>153</v>
      </c>
      <c r="C18" s="100">
        <v>25.2</v>
      </c>
      <c r="D18" s="84">
        <v>24.8</v>
      </c>
      <c r="E18" s="84">
        <v>28.5</v>
      </c>
      <c r="F18" s="84">
        <v>30.2</v>
      </c>
      <c r="G18" s="84">
        <v>1.0000000000000001E-5</v>
      </c>
      <c r="H18" s="84">
        <v>2.0000000000000002E-5</v>
      </c>
      <c r="I18" s="84">
        <v>4.8820000000000002E-2</v>
      </c>
      <c r="J18" s="84">
        <v>0.1</v>
      </c>
      <c r="K18" s="150"/>
      <c r="L18" s="84">
        <v>1.1000000000000001</v>
      </c>
      <c r="M18" s="84">
        <v>1</v>
      </c>
    </row>
    <row r="19" spans="2:13" ht="15" hidden="1" customHeight="1" x14ac:dyDescent="0.3">
      <c r="B19" s="101" t="s">
        <v>41</v>
      </c>
      <c r="C19" s="87">
        <v>16.166167000000002</v>
      </c>
      <c r="D19" s="87">
        <v>15.886270000000001</v>
      </c>
      <c r="E19" s="87">
        <v>65.448045116502428</v>
      </c>
      <c r="F19" s="87">
        <v>66.677999999999997</v>
      </c>
      <c r="G19" s="87">
        <v>0</v>
      </c>
      <c r="H19" s="87">
        <v>0</v>
      </c>
      <c r="I19" s="87">
        <v>0</v>
      </c>
      <c r="J19" s="87">
        <v>0</v>
      </c>
      <c r="K19" s="150"/>
    </row>
    <row r="20" spans="2:13" ht="14.4" hidden="1" customHeight="1" x14ac:dyDescent="0.3">
      <c r="B20" s="101" t="s">
        <v>19</v>
      </c>
      <c r="C20" s="87">
        <v>2.1438039999999998</v>
      </c>
      <c r="D20" s="87">
        <v>2.1198130000000002</v>
      </c>
      <c r="E20" s="87">
        <v>23.75036935164</v>
      </c>
      <c r="F20" s="87">
        <v>25.105375221809929</v>
      </c>
      <c r="G20" s="87">
        <v>1.1E-5</v>
      </c>
      <c r="H20" s="87">
        <v>1.1E-5</v>
      </c>
      <c r="I20" s="87">
        <v>0.18559999999999999</v>
      </c>
      <c r="J20" s="87">
        <v>0.19168847357090102</v>
      </c>
      <c r="K20" s="150"/>
    </row>
    <row r="21" spans="2:13" x14ac:dyDescent="0.3">
      <c r="B21" s="105" t="s">
        <v>156</v>
      </c>
      <c r="C21" s="285">
        <v>25.232763400000003</v>
      </c>
      <c r="D21" s="285">
        <v>24.793902000000003</v>
      </c>
      <c r="E21" s="285">
        <v>19.985217436611109</v>
      </c>
      <c r="F21" s="285">
        <v>20.575660406885827</v>
      </c>
      <c r="G21" s="285"/>
      <c r="H21" s="285"/>
      <c r="I21" s="285"/>
      <c r="J21" s="285"/>
    </row>
    <row r="22" spans="2:13" x14ac:dyDescent="0.3">
      <c r="B22" s="104" t="s">
        <v>157</v>
      </c>
      <c r="C22" s="286">
        <v>0</v>
      </c>
      <c r="D22" s="286">
        <v>0</v>
      </c>
      <c r="E22" s="286">
        <v>8.4864840658030012</v>
      </c>
      <c r="F22" s="286">
        <v>9.5974907103810008</v>
      </c>
      <c r="G22" s="286"/>
      <c r="H22" s="286"/>
      <c r="I22" s="286"/>
      <c r="J22" s="286"/>
    </row>
    <row r="23" spans="2:13" x14ac:dyDescent="0.3">
      <c r="B23" s="102" t="s">
        <v>43</v>
      </c>
      <c r="C23" s="103">
        <v>48.4</v>
      </c>
      <c r="D23" s="103">
        <v>49.1</v>
      </c>
      <c r="E23" s="103">
        <v>59.2</v>
      </c>
      <c r="F23" s="103">
        <v>63.8</v>
      </c>
      <c r="G23" s="103">
        <v>5.7</v>
      </c>
      <c r="H23" s="103">
        <v>5.7</v>
      </c>
      <c r="I23" s="103">
        <v>2.4</v>
      </c>
      <c r="J23" s="103">
        <v>2.5</v>
      </c>
      <c r="L23" s="106">
        <v>33.799999999999997</v>
      </c>
      <c r="M23" s="106">
        <v>30.1</v>
      </c>
    </row>
    <row r="25" spans="2:13" x14ac:dyDescent="0.3">
      <c r="B25" s="97"/>
      <c r="F25" s="298"/>
      <c r="J25" s="298"/>
    </row>
    <row r="27" spans="2:13" x14ac:dyDescent="0.3">
      <c r="B27" s="275"/>
    </row>
    <row r="28" spans="2:13" ht="15" customHeight="1" x14ac:dyDescent="0.3"/>
    <row r="29" spans="2:13" x14ac:dyDescent="0.3">
      <c r="F29" s="303"/>
    </row>
    <row r="30" spans="2:13" x14ac:dyDescent="0.3">
      <c r="F30" s="303"/>
    </row>
    <row r="31" spans="2:13" x14ac:dyDescent="0.3">
      <c r="F31" s="303"/>
    </row>
    <row r="32" spans="2:13" x14ac:dyDescent="0.3">
      <c r="F32" s="303"/>
    </row>
    <row r="33" spans="6:6" x14ac:dyDescent="0.3">
      <c r="F33" s="303"/>
    </row>
    <row r="34" spans="6:6" x14ac:dyDescent="0.3">
      <c r="F34" s="303"/>
    </row>
    <row r="35" spans="6:6" x14ac:dyDescent="0.3">
      <c r="F35" s="303"/>
    </row>
    <row r="36" spans="6:6" x14ac:dyDescent="0.3">
      <c r="F36" s="303"/>
    </row>
  </sheetData>
  <mergeCells count="10">
    <mergeCell ref="L9:M9"/>
    <mergeCell ref="B3:J4"/>
    <mergeCell ref="K4:L4"/>
    <mergeCell ref="K6:L6"/>
    <mergeCell ref="C8:F8"/>
    <mergeCell ref="G8:J8"/>
    <mergeCell ref="C9:D9"/>
    <mergeCell ref="E9:F9"/>
    <mergeCell ref="G9:H9"/>
    <mergeCell ref="I9:J9"/>
  </mergeCells>
  <pageMargins left="0.7" right="0.7" top="0.75" bottom="0.75" header="0.3" footer="0.3"/>
  <pageSetup paperSize="9" orientation="portrait" r:id="rId1"/>
  <headerFooter>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T224"/>
  <sheetViews>
    <sheetView showGridLines="0" zoomScaleNormal="100" workbookViewId="0"/>
  </sheetViews>
  <sheetFormatPr defaultColWidth="9.109375" defaultRowHeight="14.4" x14ac:dyDescent="0.3"/>
  <cols>
    <col min="1" max="1" width="5.6640625" style="38" customWidth="1"/>
    <col min="2" max="2" width="52.109375" style="38" customWidth="1"/>
    <col min="3" max="3" width="14.33203125" style="38" bestFit="1" customWidth="1"/>
    <col min="4" max="4" width="13.6640625" style="38" bestFit="1" customWidth="1"/>
    <col min="5" max="5" width="14.33203125" style="38" bestFit="1" customWidth="1"/>
    <col min="6" max="6" width="13.88671875" style="38" bestFit="1" customWidth="1"/>
    <col min="7" max="8" width="13.33203125" style="38" bestFit="1" customWidth="1"/>
    <col min="9" max="10" width="14.6640625" style="38" bestFit="1" customWidth="1"/>
    <col min="11" max="12" width="15.33203125" style="38" bestFit="1" customWidth="1"/>
    <col min="13" max="14" width="12" style="38" customWidth="1"/>
    <col min="15" max="15" width="12.109375" style="38" customWidth="1"/>
    <col min="16" max="16" width="21.88671875" style="38" bestFit="1" customWidth="1"/>
    <col min="17" max="17" width="9.33203125" style="38" bestFit="1" customWidth="1"/>
    <col min="18" max="20" width="9.109375" style="38"/>
    <col min="21" max="21" width="9.33203125" style="38" bestFit="1" customWidth="1"/>
    <col min="22" max="16384" width="9.109375" style="38"/>
  </cols>
  <sheetData>
    <row r="1" spans="1:20" x14ac:dyDescent="0.3">
      <c r="A1" s="130"/>
    </row>
    <row r="2" spans="1:20" x14ac:dyDescent="0.3">
      <c r="A2" s="130"/>
    </row>
    <row r="3" spans="1:20" x14ac:dyDescent="0.3">
      <c r="A3" s="130"/>
      <c r="B3" s="390" t="s">
        <v>170</v>
      </c>
      <c r="C3" s="390"/>
      <c r="D3" s="390"/>
      <c r="E3" s="390"/>
      <c r="F3" s="390"/>
      <c r="G3" s="390"/>
      <c r="H3" s="390"/>
      <c r="I3" s="390"/>
      <c r="J3" s="390"/>
      <c r="K3" s="390"/>
      <c r="L3" s="390"/>
      <c r="M3" s="390"/>
      <c r="N3" s="390"/>
      <c r="O3" s="390"/>
      <c r="P3" s="390"/>
      <c r="Q3" s="390"/>
      <c r="R3" s="390"/>
    </row>
    <row r="4" spans="1:20" ht="15" thickBot="1" x14ac:dyDescent="0.35">
      <c r="B4" s="391"/>
      <c r="C4" s="391"/>
      <c r="D4" s="391"/>
      <c r="E4" s="391"/>
      <c r="F4" s="391"/>
      <c r="G4" s="391"/>
      <c r="H4" s="391"/>
      <c r="I4" s="391"/>
      <c r="J4" s="391"/>
      <c r="K4" s="391"/>
      <c r="L4" s="391"/>
      <c r="M4" s="391"/>
      <c r="N4" s="391"/>
      <c r="O4" s="391"/>
      <c r="P4" s="391"/>
      <c r="Q4" s="391"/>
      <c r="R4" s="391"/>
      <c r="S4" s="388" t="s">
        <v>11</v>
      </c>
      <c r="T4" s="389"/>
    </row>
    <row r="5" spans="1:20" ht="10.5" customHeight="1" x14ac:dyDescent="0.3">
      <c r="E5" s="411"/>
      <c r="F5" s="411"/>
      <c r="G5" s="411"/>
      <c r="H5" s="411"/>
      <c r="I5" s="411"/>
      <c r="J5" s="411"/>
      <c r="K5" s="411"/>
      <c r="L5" s="411"/>
    </row>
    <row r="6" spans="1:20" ht="10.5" customHeight="1" x14ac:dyDescent="0.3">
      <c r="E6" s="131"/>
      <c r="F6" s="131"/>
      <c r="G6" s="131"/>
      <c r="H6" s="131"/>
      <c r="I6" s="131"/>
      <c r="J6" s="131"/>
      <c r="K6" s="131"/>
      <c r="L6" s="131"/>
    </row>
    <row r="7" spans="1:20" ht="10.5" customHeight="1" x14ac:dyDescent="0.3">
      <c r="E7" s="131"/>
      <c r="F7" s="131"/>
      <c r="G7" s="131"/>
      <c r="H7" s="131"/>
      <c r="I7" s="131"/>
      <c r="J7" s="131"/>
      <c r="K7" s="131"/>
      <c r="L7" s="131"/>
    </row>
    <row r="8" spans="1:20" ht="16.2" x14ac:dyDescent="0.3">
      <c r="B8" s="132" t="s">
        <v>162</v>
      </c>
      <c r="C8" s="275"/>
      <c r="E8" s="131"/>
      <c r="F8" s="131"/>
      <c r="G8" s="131"/>
      <c r="H8" s="131"/>
      <c r="I8" s="131"/>
      <c r="J8" s="131"/>
      <c r="K8" s="131"/>
      <c r="L8" s="131"/>
    </row>
    <row r="9" spans="1:20" ht="10.5" customHeight="1" x14ac:dyDescent="0.3">
      <c r="B9" s="132"/>
      <c r="E9" s="131"/>
      <c r="F9" s="131"/>
      <c r="G9" s="131"/>
      <c r="H9" s="131"/>
      <c r="I9" s="131"/>
      <c r="J9" s="131"/>
      <c r="K9" s="131"/>
      <c r="L9" s="131"/>
    </row>
    <row r="10" spans="1:20" ht="29.25" customHeight="1" x14ac:dyDescent="0.3">
      <c r="B10" s="40"/>
      <c r="C10" s="396" t="s">
        <v>57</v>
      </c>
      <c r="D10" s="397"/>
      <c r="E10" s="405" t="s">
        <v>58</v>
      </c>
      <c r="F10" s="405">
        <v>0</v>
      </c>
      <c r="G10" s="396" t="s">
        <v>59</v>
      </c>
      <c r="H10" s="397">
        <v>0</v>
      </c>
      <c r="I10" s="396" t="s">
        <v>158</v>
      </c>
      <c r="J10" s="397">
        <v>0</v>
      </c>
      <c r="K10" s="406" t="s">
        <v>168</v>
      </c>
      <c r="L10" s="407">
        <v>0</v>
      </c>
      <c r="M10" s="409" t="s">
        <v>43</v>
      </c>
      <c r="N10" s="410"/>
    </row>
    <row r="11" spans="1:20" x14ac:dyDescent="0.3">
      <c r="A11" s="134"/>
      <c r="B11" s="135"/>
      <c r="C11" s="79" t="s">
        <v>217</v>
      </c>
      <c r="D11" s="79" t="s">
        <v>216</v>
      </c>
      <c r="E11" s="79" t="s">
        <v>217</v>
      </c>
      <c r="F11" s="79" t="s">
        <v>216</v>
      </c>
      <c r="G11" s="79" t="s">
        <v>217</v>
      </c>
      <c r="H11" s="79" t="s">
        <v>216</v>
      </c>
      <c r="I11" s="79" t="s">
        <v>217</v>
      </c>
      <c r="J11" s="79" t="s">
        <v>216</v>
      </c>
      <c r="K11" s="79" t="s">
        <v>217</v>
      </c>
      <c r="L11" s="79" t="s">
        <v>216</v>
      </c>
      <c r="M11" s="133" t="s">
        <v>217</v>
      </c>
      <c r="N11" s="136" t="s">
        <v>216</v>
      </c>
      <c r="P11" s="69"/>
      <c r="Q11" s="69"/>
    </row>
    <row r="12" spans="1:20" x14ac:dyDescent="0.3">
      <c r="A12" s="137"/>
      <c r="B12" s="71" t="s">
        <v>139</v>
      </c>
      <c r="C12" s="107">
        <v>56</v>
      </c>
      <c r="D12" s="108">
        <v>61</v>
      </c>
      <c r="E12" s="166">
        <v>1221</v>
      </c>
      <c r="F12" s="108">
        <v>1100</v>
      </c>
      <c r="G12" s="107">
        <v>345</v>
      </c>
      <c r="H12" s="108">
        <v>225</v>
      </c>
      <c r="I12" s="107">
        <v>166</v>
      </c>
      <c r="J12" s="108">
        <v>184</v>
      </c>
      <c r="K12" s="107">
        <v>3</v>
      </c>
      <c r="L12" s="108">
        <v>12</v>
      </c>
      <c r="M12" s="109">
        <v>1791</v>
      </c>
      <c r="N12" s="110">
        <v>1582</v>
      </c>
      <c r="O12" s="69"/>
      <c r="P12" s="138"/>
      <c r="Q12" s="138"/>
    </row>
    <row r="13" spans="1:20" x14ac:dyDescent="0.3">
      <c r="B13" s="111" t="s">
        <v>140</v>
      </c>
      <c r="C13" s="107">
        <v>56</v>
      </c>
      <c r="D13" s="108">
        <v>61</v>
      </c>
      <c r="E13" s="107">
        <v>1221</v>
      </c>
      <c r="F13" s="108">
        <v>1100</v>
      </c>
      <c r="G13" s="107">
        <v>324</v>
      </c>
      <c r="H13" s="108">
        <v>202</v>
      </c>
      <c r="I13" s="107">
        <v>165</v>
      </c>
      <c r="J13" s="108">
        <v>183</v>
      </c>
      <c r="K13" s="107">
        <v>3</v>
      </c>
      <c r="L13" s="108">
        <v>12</v>
      </c>
      <c r="M13" s="112">
        <v>1770</v>
      </c>
      <c r="N13" s="113">
        <v>1559</v>
      </c>
      <c r="O13" s="69"/>
      <c r="P13" s="138"/>
      <c r="Q13" s="138"/>
    </row>
    <row r="14" spans="1:20" x14ac:dyDescent="0.3">
      <c r="B14" s="114" t="s">
        <v>39</v>
      </c>
      <c r="C14" s="115">
        <v>8</v>
      </c>
      <c r="D14" s="116">
        <v>25</v>
      </c>
      <c r="E14" s="115">
        <v>1004</v>
      </c>
      <c r="F14" s="116">
        <v>925</v>
      </c>
      <c r="G14" s="115">
        <v>278</v>
      </c>
      <c r="H14" s="116">
        <v>141</v>
      </c>
      <c r="I14" s="115">
        <v>95</v>
      </c>
      <c r="J14" s="116">
        <v>106</v>
      </c>
      <c r="K14" s="115">
        <v>2</v>
      </c>
      <c r="L14" s="116">
        <v>10</v>
      </c>
      <c r="M14" s="117">
        <v>1388</v>
      </c>
      <c r="N14" s="118">
        <v>1205</v>
      </c>
      <c r="O14" s="69"/>
      <c r="P14" s="138"/>
      <c r="Q14" s="138"/>
    </row>
    <row r="15" spans="1:20" x14ac:dyDescent="0.3">
      <c r="B15" s="119" t="s">
        <v>40</v>
      </c>
      <c r="C15" s="120">
        <v>48</v>
      </c>
      <c r="D15" s="121">
        <v>36</v>
      </c>
      <c r="E15" s="120">
        <v>217</v>
      </c>
      <c r="F15" s="121">
        <v>175</v>
      </c>
      <c r="G15" s="120">
        <v>46</v>
      </c>
      <c r="H15" s="121">
        <v>62</v>
      </c>
      <c r="I15" s="120">
        <v>70</v>
      </c>
      <c r="J15" s="121">
        <v>78</v>
      </c>
      <c r="K15" s="120">
        <v>1</v>
      </c>
      <c r="L15" s="121">
        <v>3</v>
      </c>
      <c r="M15" s="122">
        <v>382</v>
      </c>
      <c r="N15" s="123">
        <v>353</v>
      </c>
      <c r="O15" s="69"/>
      <c r="P15" s="138"/>
      <c r="Q15" s="138"/>
    </row>
    <row r="16" spans="1:20" x14ac:dyDescent="0.3">
      <c r="B16" s="119" t="s">
        <v>152</v>
      </c>
      <c r="C16" s="124">
        <v>0</v>
      </c>
      <c r="D16" s="125">
        <v>0</v>
      </c>
      <c r="E16" s="124">
        <v>0</v>
      </c>
      <c r="F16" s="125">
        <v>0</v>
      </c>
      <c r="G16" s="124">
        <v>0</v>
      </c>
      <c r="H16" s="125">
        <v>0</v>
      </c>
      <c r="I16" s="124">
        <v>0</v>
      </c>
      <c r="J16" s="125">
        <v>0</v>
      </c>
      <c r="K16" s="124">
        <v>0</v>
      </c>
      <c r="L16" s="125">
        <v>0</v>
      </c>
      <c r="M16" s="126">
        <v>0</v>
      </c>
      <c r="N16" s="127">
        <v>0</v>
      </c>
      <c r="O16" s="69"/>
      <c r="P16" s="138"/>
      <c r="Q16" s="138"/>
    </row>
    <row r="17" spans="1:17" x14ac:dyDescent="0.3">
      <c r="B17" s="111" t="s">
        <v>141</v>
      </c>
      <c r="C17" s="107">
        <v>0</v>
      </c>
      <c r="D17" s="108">
        <v>0</v>
      </c>
      <c r="E17" s="107">
        <v>0</v>
      </c>
      <c r="F17" s="108">
        <v>0</v>
      </c>
      <c r="G17" s="107">
        <v>20</v>
      </c>
      <c r="H17" s="108">
        <v>22</v>
      </c>
      <c r="I17" s="107">
        <v>1</v>
      </c>
      <c r="J17" s="108">
        <v>1</v>
      </c>
      <c r="K17" s="107">
        <v>0</v>
      </c>
      <c r="L17" s="108">
        <v>0</v>
      </c>
      <c r="M17" s="112">
        <v>21</v>
      </c>
      <c r="N17" s="113">
        <v>23</v>
      </c>
      <c r="P17" s="138"/>
      <c r="Q17" s="138"/>
    </row>
    <row r="18" spans="1:17" x14ac:dyDescent="0.3">
      <c r="B18" s="71" t="s">
        <v>153</v>
      </c>
      <c r="C18" s="107">
        <v>32</v>
      </c>
      <c r="D18" s="108">
        <v>22</v>
      </c>
      <c r="E18" s="107">
        <v>361</v>
      </c>
      <c r="F18" s="108">
        <v>309</v>
      </c>
      <c r="G18" s="107">
        <v>89</v>
      </c>
      <c r="H18" s="108">
        <v>118</v>
      </c>
      <c r="I18" s="107">
        <v>3</v>
      </c>
      <c r="J18" s="108">
        <v>3</v>
      </c>
      <c r="K18" s="107">
        <v>0.22</v>
      </c>
      <c r="L18" s="108">
        <v>0.34</v>
      </c>
      <c r="M18" s="112">
        <v>485</v>
      </c>
      <c r="N18" s="113">
        <v>452</v>
      </c>
      <c r="O18" s="69"/>
      <c r="P18" s="138"/>
      <c r="Q18" s="138"/>
    </row>
    <row r="19" spans="1:17" x14ac:dyDescent="0.3">
      <c r="B19" s="114" t="s">
        <v>41</v>
      </c>
      <c r="C19" s="115">
        <v>9.0000000000000006E-5</v>
      </c>
      <c r="D19" s="116">
        <v>-2.0000000000000002E-5</v>
      </c>
      <c r="E19" s="115">
        <v>249</v>
      </c>
      <c r="F19" s="116">
        <v>195</v>
      </c>
      <c r="G19" s="115">
        <v>7</v>
      </c>
      <c r="H19" s="116">
        <v>30</v>
      </c>
      <c r="I19" s="115">
        <v>2</v>
      </c>
      <c r="J19" s="116">
        <v>1</v>
      </c>
      <c r="K19" s="115">
        <v>0.1</v>
      </c>
      <c r="L19" s="116">
        <v>0.24</v>
      </c>
      <c r="M19" s="117">
        <v>258</v>
      </c>
      <c r="N19" s="118">
        <v>226</v>
      </c>
      <c r="O19" s="69"/>
      <c r="P19" s="138"/>
      <c r="Q19" s="138"/>
    </row>
    <row r="20" spans="1:17" x14ac:dyDescent="0.3">
      <c r="B20" s="119" t="s">
        <v>19</v>
      </c>
      <c r="C20" s="120">
        <v>29</v>
      </c>
      <c r="D20" s="121">
        <v>21</v>
      </c>
      <c r="E20" s="120">
        <v>26</v>
      </c>
      <c r="F20" s="121">
        <v>25</v>
      </c>
      <c r="G20" s="120">
        <v>39</v>
      </c>
      <c r="H20" s="121">
        <v>19</v>
      </c>
      <c r="I20" s="120">
        <v>0.38</v>
      </c>
      <c r="J20" s="121">
        <v>0.02</v>
      </c>
      <c r="K20" s="120">
        <v>0.11</v>
      </c>
      <c r="L20" s="121">
        <v>0.1</v>
      </c>
      <c r="M20" s="122">
        <v>95</v>
      </c>
      <c r="N20" s="123">
        <v>65</v>
      </c>
      <c r="O20" s="69"/>
      <c r="P20" s="138"/>
      <c r="Q20" s="138"/>
    </row>
    <row r="21" spans="1:17" x14ac:dyDescent="0.3">
      <c r="B21" s="119" t="s">
        <v>17</v>
      </c>
      <c r="C21" s="120">
        <v>0</v>
      </c>
      <c r="D21" s="121">
        <v>0</v>
      </c>
      <c r="E21" s="120">
        <v>42</v>
      </c>
      <c r="F21" s="121">
        <v>44</v>
      </c>
      <c r="G21" s="120">
        <v>0</v>
      </c>
      <c r="H21" s="121">
        <v>0.03</v>
      </c>
      <c r="I21" s="120">
        <v>0</v>
      </c>
      <c r="J21" s="121">
        <v>0</v>
      </c>
      <c r="K21" s="120">
        <v>0</v>
      </c>
      <c r="L21" s="121">
        <v>0</v>
      </c>
      <c r="M21" s="122">
        <v>42</v>
      </c>
      <c r="N21" s="123">
        <v>44</v>
      </c>
      <c r="O21" s="69"/>
      <c r="P21" s="139"/>
      <c r="Q21" s="138"/>
    </row>
    <row r="22" spans="1:17" x14ac:dyDescent="0.3">
      <c r="A22" s="140"/>
      <c r="B22" s="119" t="s">
        <v>23</v>
      </c>
      <c r="C22" s="120">
        <v>7.0000000000000007E-2</v>
      </c>
      <c r="D22" s="121">
        <v>0.34</v>
      </c>
      <c r="E22" s="120">
        <v>0</v>
      </c>
      <c r="F22" s="121">
        <v>0</v>
      </c>
      <c r="G22" s="120">
        <v>5</v>
      </c>
      <c r="H22" s="121">
        <v>1</v>
      </c>
      <c r="I22" s="120">
        <v>0</v>
      </c>
      <c r="J22" s="121">
        <v>0</v>
      </c>
      <c r="K22" s="120">
        <v>0</v>
      </c>
      <c r="L22" s="121">
        <v>0</v>
      </c>
      <c r="M22" s="122">
        <v>5</v>
      </c>
      <c r="N22" s="123">
        <v>1</v>
      </c>
      <c r="P22" s="138"/>
      <c r="Q22" s="138"/>
    </row>
    <row r="23" spans="1:17" x14ac:dyDescent="0.3">
      <c r="A23" s="140"/>
      <c r="B23" s="119" t="s">
        <v>55</v>
      </c>
      <c r="C23" s="120">
        <v>1</v>
      </c>
      <c r="D23" s="121">
        <v>1</v>
      </c>
      <c r="E23" s="120">
        <v>43</v>
      </c>
      <c r="F23" s="121">
        <v>45</v>
      </c>
      <c r="G23" s="120">
        <v>34</v>
      </c>
      <c r="H23" s="121">
        <v>67</v>
      </c>
      <c r="I23" s="120">
        <v>1</v>
      </c>
      <c r="J23" s="121">
        <v>2</v>
      </c>
      <c r="K23" s="120">
        <v>0</v>
      </c>
      <c r="L23" s="121">
        <v>0</v>
      </c>
      <c r="M23" s="122">
        <v>80</v>
      </c>
      <c r="N23" s="123">
        <v>115</v>
      </c>
      <c r="O23" s="69"/>
      <c r="P23" s="138"/>
      <c r="Q23" s="138"/>
    </row>
    <row r="24" spans="1:17" x14ac:dyDescent="0.3">
      <c r="A24" s="140"/>
      <c r="B24" s="119" t="s">
        <v>24</v>
      </c>
      <c r="C24" s="120">
        <v>1</v>
      </c>
      <c r="D24" s="121">
        <v>0.26</v>
      </c>
      <c r="E24" s="120">
        <v>0</v>
      </c>
      <c r="F24" s="121">
        <v>0</v>
      </c>
      <c r="G24" s="120">
        <v>0</v>
      </c>
      <c r="H24" s="121">
        <v>0</v>
      </c>
      <c r="I24" s="120">
        <v>0</v>
      </c>
      <c r="J24" s="121">
        <v>0</v>
      </c>
      <c r="K24" s="120">
        <v>0</v>
      </c>
      <c r="L24" s="121">
        <v>0</v>
      </c>
      <c r="M24" s="122">
        <v>1</v>
      </c>
      <c r="N24" s="123">
        <v>0.26</v>
      </c>
      <c r="O24" s="69"/>
      <c r="P24" s="138"/>
      <c r="Q24" s="138"/>
    </row>
    <row r="25" spans="1:17" x14ac:dyDescent="0.3">
      <c r="B25" s="119" t="s">
        <v>159</v>
      </c>
      <c r="C25" s="124">
        <v>0</v>
      </c>
      <c r="D25" s="125">
        <v>0</v>
      </c>
      <c r="E25" s="124">
        <v>0</v>
      </c>
      <c r="F25" s="125">
        <v>0</v>
      </c>
      <c r="G25" s="124">
        <v>2</v>
      </c>
      <c r="H25" s="125">
        <v>1</v>
      </c>
      <c r="I25" s="124">
        <v>0.24</v>
      </c>
      <c r="J25" s="125">
        <v>0.25</v>
      </c>
      <c r="K25" s="124">
        <v>0</v>
      </c>
      <c r="L25" s="125">
        <v>0</v>
      </c>
      <c r="M25" s="126">
        <v>3</v>
      </c>
      <c r="N25" s="127">
        <v>2</v>
      </c>
      <c r="O25" s="69"/>
      <c r="P25" s="138"/>
      <c r="Q25" s="138"/>
    </row>
    <row r="26" spans="1:17" x14ac:dyDescent="0.3">
      <c r="B26" s="71" t="s">
        <v>60</v>
      </c>
      <c r="C26" s="107">
        <v>0</v>
      </c>
      <c r="D26" s="108">
        <v>0.03</v>
      </c>
      <c r="E26" s="107">
        <v>0.02</v>
      </c>
      <c r="F26" s="108">
        <v>0.02</v>
      </c>
      <c r="G26" s="107">
        <v>0.12</v>
      </c>
      <c r="H26" s="108">
        <v>1</v>
      </c>
      <c r="I26" s="166">
        <v>5</v>
      </c>
      <c r="J26" s="108">
        <v>7</v>
      </c>
      <c r="K26" s="107">
        <v>26</v>
      </c>
      <c r="L26" s="108">
        <v>33</v>
      </c>
      <c r="M26" s="112">
        <v>31</v>
      </c>
      <c r="N26" s="113">
        <v>41</v>
      </c>
    </row>
    <row r="27" spans="1:17" x14ac:dyDescent="0.3">
      <c r="B27" s="128" t="s">
        <v>160</v>
      </c>
      <c r="C27" s="129">
        <v>88</v>
      </c>
      <c r="D27" s="129">
        <v>83</v>
      </c>
      <c r="E27" s="129">
        <v>1582</v>
      </c>
      <c r="F27" s="129">
        <v>1408</v>
      </c>
      <c r="G27" s="129">
        <v>433</v>
      </c>
      <c r="H27" s="129">
        <v>344</v>
      </c>
      <c r="I27" s="129">
        <v>174</v>
      </c>
      <c r="J27" s="129">
        <v>195</v>
      </c>
      <c r="K27" s="129">
        <v>30</v>
      </c>
      <c r="L27" s="129">
        <v>45</v>
      </c>
      <c r="M27" s="129">
        <v>2307</v>
      </c>
      <c r="N27" s="129">
        <v>2075</v>
      </c>
      <c r="P27" s="141"/>
    </row>
    <row r="28" spans="1:17" ht="14.4" customHeight="1" x14ac:dyDescent="0.3">
      <c r="C28" s="142"/>
      <c r="D28" s="142"/>
      <c r="E28" s="142"/>
      <c r="F28" s="142"/>
      <c r="G28" s="142"/>
      <c r="H28" s="142"/>
      <c r="I28" s="142"/>
      <c r="J28" s="142"/>
      <c r="K28" s="142"/>
      <c r="L28" s="142"/>
      <c r="M28" s="142"/>
      <c r="N28" s="142"/>
      <c r="O28" s="142"/>
      <c r="P28" s="142"/>
    </row>
    <row r="29" spans="1:17" ht="24" customHeight="1" x14ac:dyDescent="0.3">
      <c r="B29" s="408" t="s">
        <v>299</v>
      </c>
      <c r="C29" s="408"/>
      <c r="D29" s="408"/>
      <c r="E29" s="408"/>
      <c r="F29" s="408"/>
      <c r="G29" s="408"/>
      <c r="H29" s="408"/>
      <c r="I29" s="408"/>
      <c r="J29" s="408"/>
      <c r="K29" s="408"/>
      <c r="L29" s="408"/>
      <c r="M29" s="408"/>
      <c r="N29" s="408"/>
    </row>
    <row r="33" spans="2:14" ht="16.2" x14ac:dyDescent="0.3">
      <c r="B33" s="143" t="s">
        <v>163</v>
      </c>
      <c r="C33" s="275"/>
    </row>
    <row r="34" spans="2:14" x14ac:dyDescent="0.3">
      <c r="H34" s="144"/>
    </row>
    <row r="35" spans="2:14" ht="29.25" customHeight="1" x14ac:dyDescent="0.3">
      <c r="B35" s="40"/>
      <c r="C35" s="396" t="s">
        <v>57</v>
      </c>
      <c r="D35" s="397"/>
      <c r="E35" s="405" t="s">
        <v>58</v>
      </c>
      <c r="F35" s="405">
        <v>0</v>
      </c>
      <c r="G35" s="396" t="s">
        <v>59</v>
      </c>
      <c r="H35" s="397">
        <v>0</v>
      </c>
      <c r="I35" s="396" t="s">
        <v>158</v>
      </c>
      <c r="J35" s="397">
        <v>0</v>
      </c>
      <c r="K35" s="406" t="s">
        <v>167</v>
      </c>
      <c r="L35" s="407">
        <v>0</v>
      </c>
      <c r="M35" s="409" t="s">
        <v>43</v>
      </c>
      <c r="N35" s="410"/>
    </row>
    <row r="36" spans="2:14" x14ac:dyDescent="0.3">
      <c r="B36" s="145"/>
      <c r="C36" s="79" t="s">
        <v>217</v>
      </c>
      <c r="D36" s="79" t="s">
        <v>216</v>
      </c>
      <c r="E36" s="79" t="s">
        <v>217</v>
      </c>
      <c r="F36" s="79" t="s">
        <v>216</v>
      </c>
      <c r="G36" s="79" t="s">
        <v>217</v>
      </c>
      <c r="H36" s="79" t="s">
        <v>216</v>
      </c>
      <c r="I36" s="79" t="s">
        <v>217</v>
      </c>
      <c r="J36" s="79" t="s">
        <v>216</v>
      </c>
      <c r="K36" s="79" t="s">
        <v>217</v>
      </c>
      <c r="L36" s="79" t="s">
        <v>216</v>
      </c>
      <c r="M36" s="133" t="s">
        <v>217</v>
      </c>
      <c r="N36" s="136" t="s">
        <v>216</v>
      </c>
    </row>
    <row r="37" spans="2:14" x14ac:dyDescent="0.3">
      <c r="B37" s="71" t="s">
        <v>139</v>
      </c>
      <c r="C37" s="107">
        <v>4</v>
      </c>
      <c r="D37" s="108">
        <v>27</v>
      </c>
      <c r="E37" s="107">
        <v>575</v>
      </c>
      <c r="F37" s="108">
        <v>477</v>
      </c>
      <c r="G37" s="107">
        <v>271</v>
      </c>
      <c r="H37" s="108">
        <v>168</v>
      </c>
      <c r="I37" s="107">
        <v>17</v>
      </c>
      <c r="J37" s="108">
        <v>21</v>
      </c>
      <c r="K37" s="107">
        <v>0.05</v>
      </c>
      <c r="L37" s="108">
        <v>1</v>
      </c>
      <c r="M37" s="109">
        <v>866</v>
      </c>
      <c r="N37" s="110">
        <v>693</v>
      </c>
    </row>
    <row r="38" spans="2:14" x14ac:dyDescent="0.3">
      <c r="B38" s="111" t="s">
        <v>140</v>
      </c>
      <c r="C38" s="107">
        <v>4</v>
      </c>
      <c r="D38" s="108">
        <v>27</v>
      </c>
      <c r="E38" s="107">
        <v>575</v>
      </c>
      <c r="F38" s="108">
        <v>477</v>
      </c>
      <c r="G38" s="107">
        <v>268</v>
      </c>
      <c r="H38" s="108">
        <v>153</v>
      </c>
      <c r="I38" s="107">
        <v>17</v>
      </c>
      <c r="J38" s="108">
        <v>21</v>
      </c>
      <c r="K38" s="107">
        <v>0.05</v>
      </c>
      <c r="L38" s="108">
        <v>1</v>
      </c>
      <c r="M38" s="112">
        <v>863</v>
      </c>
      <c r="N38" s="113">
        <v>678</v>
      </c>
    </row>
    <row r="39" spans="2:14" x14ac:dyDescent="0.3">
      <c r="B39" s="114" t="s">
        <v>39</v>
      </c>
      <c r="C39" s="115">
        <v>2</v>
      </c>
      <c r="D39" s="116">
        <v>21</v>
      </c>
      <c r="E39" s="115">
        <v>500</v>
      </c>
      <c r="F39" s="116">
        <v>445</v>
      </c>
      <c r="G39" s="115">
        <v>238</v>
      </c>
      <c r="H39" s="116">
        <v>102</v>
      </c>
      <c r="I39" s="115">
        <v>10</v>
      </c>
      <c r="J39" s="116">
        <v>17</v>
      </c>
      <c r="K39" s="115">
        <v>0.05</v>
      </c>
      <c r="L39" s="116">
        <v>1</v>
      </c>
      <c r="M39" s="117">
        <v>750</v>
      </c>
      <c r="N39" s="118">
        <v>585</v>
      </c>
    </row>
    <row r="40" spans="2:14" x14ac:dyDescent="0.3">
      <c r="B40" s="119" t="s">
        <v>40</v>
      </c>
      <c r="C40" s="120">
        <v>2</v>
      </c>
      <c r="D40" s="121">
        <v>6</v>
      </c>
      <c r="E40" s="120">
        <v>75</v>
      </c>
      <c r="F40" s="121">
        <v>32</v>
      </c>
      <c r="G40" s="120">
        <v>31</v>
      </c>
      <c r="H40" s="121">
        <v>51</v>
      </c>
      <c r="I40" s="120">
        <v>6</v>
      </c>
      <c r="J40" s="121">
        <v>4</v>
      </c>
      <c r="K40" s="120">
        <v>0</v>
      </c>
      <c r="L40" s="121">
        <v>0</v>
      </c>
      <c r="M40" s="122">
        <v>113</v>
      </c>
      <c r="N40" s="123">
        <v>93</v>
      </c>
    </row>
    <row r="41" spans="2:14" x14ac:dyDescent="0.3">
      <c r="B41" s="119" t="s">
        <v>152</v>
      </c>
      <c r="C41" s="124">
        <v>0</v>
      </c>
      <c r="D41" s="125">
        <v>0</v>
      </c>
      <c r="E41" s="124">
        <v>0</v>
      </c>
      <c r="F41" s="125">
        <v>0</v>
      </c>
      <c r="G41" s="124">
        <v>0</v>
      </c>
      <c r="H41" s="125">
        <v>0</v>
      </c>
      <c r="I41" s="124">
        <v>0</v>
      </c>
      <c r="J41" s="125">
        <v>0</v>
      </c>
      <c r="K41" s="124">
        <v>0</v>
      </c>
      <c r="L41" s="125">
        <v>0</v>
      </c>
      <c r="M41" s="126">
        <v>0</v>
      </c>
      <c r="N41" s="127">
        <v>0</v>
      </c>
    </row>
    <row r="42" spans="2:14" x14ac:dyDescent="0.3">
      <c r="B42" s="111" t="s">
        <v>141</v>
      </c>
      <c r="C42" s="107">
        <v>0</v>
      </c>
      <c r="D42" s="108">
        <v>0</v>
      </c>
      <c r="E42" s="107">
        <v>0</v>
      </c>
      <c r="F42" s="108">
        <v>0</v>
      </c>
      <c r="G42" s="107">
        <v>3</v>
      </c>
      <c r="H42" s="108">
        <v>15</v>
      </c>
      <c r="I42" s="107">
        <v>2.9999999999999997E-4</v>
      </c>
      <c r="J42" s="108">
        <v>2.9999999999999997E-4</v>
      </c>
      <c r="K42" s="107">
        <v>0</v>
      </c>
      <c r="L42" s="108">
        <v>0</v>
      </c>
      <c r="M42" s="112">
        <v>3</v>
      </c>
      <c r="N42" s="113">
        <v>15</v>
      </c>
    </row>
    <row r="43" spans="2:14" x14ac:dyDescent="0.3">
      <c r="B43" s="71" t="s">
        <v>153</v>
      </c>
      <c r="C43" s="107">
        <v>0.03</v>
      </c>
      <c r="D43" s="108">
        <v>0.1</v>
      </c>
      <c r="E43" s="107">
        <v>120</v>
      </c>
      <c r="F43" s="108">
        <v>88</v>
      </c>
      <c r="G43" s="107">
        <v>56</v>
      </c>
      <c r="H43" s="108">
        <v>96</v>
      </c>
      <c r="I43" s="107">
        <v>1</v>
      </c>
      <c r="J43" s="108">
        <v>1</v>
      </c>
      <c r="K43" s="107">
        <v>2E-3</v>
      </c>
      <c r="L43" s="108">
        <v>9.5000000000000001E-2</v>
      </c>
      <c r="M43" s="112">
        <v>176</v>
      </c>
      <c r="N43" s="113">
        <v>185</v>
      </c>
    </row>
    <row r="44" spans="2:14" x14ac:dyDescent="0.3">
      <c r="B44" s="114" t="s">
        <v>41</v>
      </c>
      <c r="C44" s="115">
        <v>0</v>
      </c>
      <c r="D44" s="116">
        <v>0</v>
      </c>
      <c r="E44" s="115">
        <v>89</v>
      </c>
      <c r="F44" s="116">
        <v>64</v>
      </c>
      <c r="G44" s="115">
        <v>-1</v>
      </c>
      <c r="H44" s="116">
        <v>18</v>
      </c>
      <c r="I44" s="115">
        <v>-0.05</v>
      </c>
      <c r="J44" s="116">
        <v>-0.35</v>
      </c>
      <c r="K44" s="115">
        <v>0</v>
      </c>
      <c r="L44" s="116">
        <v>0</v>
      </c>
      <c r="M44" s="117">
        <v>88</v>
      </c>
      <c r="N44" s="118">
        <v>82</v>
      </c>
    </row>
    <row r="45" spans="2:14" x14ac:dyDescent="0.3">
      <c r="B45" s="119" t="s">
        <v>19</v>
      </c>
      <c r="C45" s="120">
        <v>0.03</v>
      </c>
      <c r="D45" s="121">
        <v>0.08</v>
      </c>
      <c r="E45" s="120">
        <v>9</v>
      </c>
      <c r="F45" s="121">
        <v>6</v>
      </c>
      <c r="G45" s="120">
        <v>25</v>
      </c>
      <c r="H45" s="121">
        <v>13</v>
      </c>
      <c r="I45" s="120">
        <v>0.4</v>
      </c>
      <c r="J45" s="121">
        <v>0.02</v>
      </c>
      <c r="K45" s="120">
        <v>2E-3</v>
      </c>
      <c r="L45" s="121">
        <v>9.5000000000000001E-2</v>
      </c>
      <c r="M45" s="122">
        <v>34</v>
      </c>
      <c r="N45" s="123">
        <v>20</v>
      </c>
    </row>
    <row r="46" spans="2:14" x14ac:dyDescent="0.3">
      <c r="B46" s="119" t="s">
        <v>17</v>
      </c>
      <c r="C46" s="120">
        <v>0</v>
      </c>
      <c r="D46" s="121">
        <v>0</v>
      </c>
      <c r="E46" s="120">
        <v>8</v>
      </c>
      <c r="F46" s="121">
        <v>7</v>
      </c>
      <c r="G46" s="120">
        <v>0</v>
      </c>
      <c r="H46" s="121">
        <v>0</v>
      </c>
      <c r="I46" s="120">
        <v>0</v>
      </c>
      <c r="J46" s="121">
        <v>0</v>
      </c>
      <c r="K46" s="120">
        <v>0</v>
      </c>
      <c r="L46" s="121">
        <v>0</v>
      </c>
      <c r="M46" s="122">
        <v>8</v>
      </c>
      <c r="N46" s="123">
        <v>7</v>
      </c>
    </row>
    <row r="47" spans="2:14" x14ac:dyDescent="0.3">
      <c r="B47" s="119" t="s">
        <v>23</v>
      </c>
      <c r="C47" s="120">
        <v>0</v>
      </c>
      <c r="D47" s="121">
        <v>0</v>
      </c>
      <c r="E47" s="120">
        <v>0</v>
      </c>
      <c r="F47" s="121">
        <v>0</v>
      </c>
      <c r="G47" s="120">
        <v>0</v>
      </c>
      <c r="H47" s="121">
        <v>0.2142</v>
      </c>
      <c r="I47" s="120">
        <v>0</v>
      </c>
      <c r="J47" s="121">
        <v>0</v>
      </c>
      <c r="K47" s="120">
        <v>0</v>
      </c>
      <c r="L47" s="121">
        <v>0</v>
      </c>
      <c r="M47" s="122">
        <v>0</v>
      </c>
      <c r="N47" s="123">
        <v>0.2</v>
      </c>
    </row>
    <row r="48" spans="2:14" x14ac:dyDescent="0.3">
      <c r="B48" s="119" t="s">
        <v>55</v>
      </c>
      <c r="C48" s="120">
        <v>0</v>
      </c>
      <c r="D48" s="121">
        <v>0.03</v>
      </c>
      <c r="E48" s="120">
        <v>13</v>
      </c>
      <c r="F48" s="121">
        <v>10</v>
      </c>
      <c r="G48" s="120">
        <v>31</v>
      </c>
      <c r="H48" s="121">
        <v>64</v>
      </c>
      <c r="I48" s="120">
        <v>0.4</v>
      </c>
      <c r="J48" s="121">
        <v>1</v>
      </c>
      <c r="K48" s="120">
        <v>0</v>
      </c>
      <c r="L48" s="121">
        <v>0</v>
      </c>
      <c r="M48" s="122">
        <v>45</v>
      </c>
      <c r="N48" s="123">
        <v>75</v>
      </c>
    </row>
    <row r="49" spans="2:16" x14ac:dyDescent="0.3">
      <c r="B49" s="119" t="s">
        <v>24</v>
      </c>
      <c r="C49" s="120">
        <v>0</v>
      </c>
      <c r="D49" s="121">
        <v>0</v>
      </c>
      <c r="E49" s="120">
        <v>0</v>
      </c>
      <c r="F49" s="121">
        <v>0</v>
      </c>
      <c r="G49" s="120">
        <v>0</v>
      </c>
      <c r="H49" s="121">
        <v>0</v>
      </c>
      <c r="I49" s="120">
        <v>0</v>
      </c>
      <c r="J49" s="121">
        <v>0</v>
      </c>
      <c r="K49" s="120">
        <v>0</v>
      </c>
      <c r="L49" s="121">
        <v>0</v>
      </c>
      <c r="M49" s="122">
        <v>0</v>
      </c>
      <c r="N49" s="123">
        <v>0</v>
      </c>
    </row>
    <row r="50" spans="2:16" x14ac:dyDescent="0.3">
      <c r="B50" s="119" t="s">
        <v>159</v>
      </c>
      <c r="C50" s="124">
        <v>0</v>
      </c>
      <c r="D50" s="125">
        <v>0</v>
      </c>
      <c r="E50" s="124">
        <v>0</v>
      </c>
      <c r="F50" s="125">
        <v>0</v>
      </c>
      <c r="G50" s="124">
        <v>-5.0000000000000001E-3</v>
      </c>
      <c r="H50" s="125">
        <v>7.0000000000000007E-2</v>
      </c>
      <c r="I50" s="124">
        <v>0</v>
      </c>
      <c r="J50" s="125">
        <v>0</v>
      </c>
      <c r="K50" s="124">
        <v>0</v>
      </c>
      <c r="L50" s="125">
        <v>0</v>
      </c>
      <c r="M50" s="126">
        <v>-5.0000000000000001E-3</v>
      </c>
      <c r="N50" s="127">
        <v>7.0000000000000007E-2</v>
      </c>
    </row>
    <row r="51" spans="2:16" x14ac:dyDescent="0.3">
      <c r="B51" s="71" t="s">
        <v>60</v>
      </c>
      <c r="C51" s="107">
        <v>0</v>
      </c>
      <c r="D51" s="108">
        <v>0</v>
      </c>
      <c r="E51" s="107">
        <v>0</v>
      </c>
      <c r="F51" s="108">
        <v>0</v>
      </c>
      <c r="G51" s="107">
        <v>4.5199999999999997E-2</v>
      </c>
      <c r="H51" s="108">
        <v>1</v>
      </c>
      <c r="I51" s="107">
        <v>5</v>
      </c>
      <c r="J51" s="108">
        <v>7</v>
      </c>
      <c r="K51" s="107">
        <v>23</v>
      </c>
      <c r="L51" s="108">
        <v>29</v>
      </c>
      <c r="M51" s="112">
        <v>27</v>
      </c>
      <c r="N51" s="113">
        <v>37</v>
      </c>
    </row>
    <row r="52" spans="2:16" x14ac:dyDescent="0.3">
      <c r="B52" s="128" t="s">
        <v>161</v>
      </c>
      <c r="C52" s="129">
        <v>4</v>
      </c>
      <c r="D52" s="129">
        <v>27</v>
      </c>
      <c r="E52" s="129">
        <v>695</v>
      </c>
      <c r="F52" s="129">
        <v>564</v>
      </c>
      <c r="G52" s="129">
        <v>326</v>
      </c>
      <c r="H52" s="129">
        <v>264</v>
      </c>
      <c r="I52" s="129">
        <v>22</v>
      </c>
      <c r="J52" s="129">
        <v>29</v>
      </c>
      <c r="K52" s="129">
        <v>23</v>
      </c>
      <c r="L52" s="129">
        <v>30</v>
      </c>
      <c r="M52" s="129">
        <v>1069</v>
      </c>
      <c r="N52" s="129">
        <v>915</v>
      </c>
    </row>
    <row r="54" spans="2:16" x14ac:dyDescent="0.3">
      <c r="B54" s="408" t="s">
        <v>204</v>
      </c>
      <c r="C54" s="408"/>
      <c r="D54" s="408"/>
      <c r="E54" s="408"/>
      <c r="F54" s="408"/>
      <c r="G54" s="408"/>
      <c r="H54" s="408"/>
      <c r="I54" s="408"/>
      <c r="J54" s="408"/>
      <c r="K54" s="408"/>
      <c r="L54" s="408"/>
      <c r="M54" s="408"/>
      <c r="N54" s="408"/>
    </row>
    <row r="57" spans="2:16" x14ac:dyDescent="0.3">
      <c r="B57" s="146"/>
      <c r="C57" s="142"/>
      <c r="D57" s="142"/>
      <c r="E57" s="142"/>
      <c r="F57" s="142"/>
      <c r="G57" s="142"/>
      <c r="H57" s="142"/>
      <c r="I57" s="142"/>
      <c r="J57" s="142"/>
      <c r="K57" s="142"/>
      <c r="L57" s="142"/>
      <c r="M57" s="142"/>
      <c r="N57" s="142"/>
      <c r="O57" s="142"/>
      <c r="P57" s="142"/>
    </row>
    <row r="58" spans="2:16" ht="16.2" x14ac:dyDescent="0.3">
      <c r="B58" s="132" t="s">
        <v>164</v>
      </c>
      <c r="C58" s="275"/>
    </row>
    <row r="61" spans="2:16" ht="29.25" customHeight="1" x14ac:dyDescent="0.3">
      <c r="B61" s="40"/>
      <c r="C61" s="396" t="s">
        <v>57</v>
      </c>
      <c r="D61" s="397"/>
      <c r="E61" s="405" t="s">
        <v>58</v>
      </c>
      <c r="F61" s="405">
        <v>0</v>
      </c>
      <c r="G61" s="396" t="s">
        <v>59</v>
      </c>
      <c r="H61" s="397"/>
      <c r="I61" s="396" t="s">
        <v>158</v>
      </c>
      <c r="J61" s="397">
        <v>0</v>
      </c>
      <c r="K61" s="406" t="s">
        <v>167</v>
      </c>
      <c r="L61" s="407">
        <v>0</v>
      </c>
      <c r="M61" s="409" t="s">
        <v>43</v>
      </c>
      <c r="N61" s="410"/>
    </row>
    <row r="62" spans="2:16" x14ac:dyDescent="0.3">
      <c r="B62" s="145"/>
      <c r="C62" s="79" t="s">
        <v>217</v>
      </c>
      <c r="D62" s="79" t="s">
        <v>216</v>
      </c>
      <c r="E62" s="79" t="s">
        <v>217</v>
      </c>
      <c r="F62" s="79" t="s">
        <v>216</v>
      </c>
      <c r="G62" s="79" t="s">
        <v>217</v>
      </c>
      <c r="H62" s="79" t="s">
        <v>216</v>
      </c>
      <c r="I62" s="79" t="s">
        <v>217</v>
      </c>
      <c r="J62" s="79" t="s">
        <v>216</v>
      </c>
      <c r="K62" s="79" t="s">
        <v>217</v>
      </c>
      <c r="L62" s="79" t="s">
        <v>216</v>
      </c>
      <c r="M62" s="147" t="str">
        <f>+M36</f>
        <v>Q1 2026</v>
      </c>
      <c r="N62" s="147" t="str">
        <f>+N36</f>
        <v>Q1 2025</v>
      </c>
    </row>
    <row r="63" spans="2:16" x14ac:dyDescent="0.3">
      <c r="B63" s="71" t="s">
        <v>139</v>
      </c>
      <c r="C63" s="166">
        <v>5852</v>
      </c>
      <c r="D63" s="167">
        <v>8332</v>
      </c>
      <c r="E63" s="166">
        <v>3109</v>
      </c>
      <c r="F63" s="167">
        <v>2779</v>
      </c>
      <c r="G63" s="166">
        <v>1978</v>
      </c>
      <c r="H63" s="167">
        <v>1727</v>
      </c>
      <c r="I63" s="166">
        <v>9000</v>
      </c>
      <c r="J63" s="167">
        <v>10229</v>
      </c>
      <c r="K63" s="166">
        <v>-3817</v>
      </c>
      <c r="L63" s="167">
        <v>-5227</v>
      </c>
      <c r="M63" s="109">
        <v>16122</v>
      </c>
      <c r="N63" s="110">
        <v>17840</v>
      </c>
    </row>
    <row r="64" spans="2:16" x14ac:dyDescent="0.3">
      <c r="B64" s="111" t="s">
        <v>140</v>
      </c>
      <c r="C64" s="166">
        <v>5835</v>
      </c>
      <c r="D64" s="167">
        <v>8317</v>
      </c>
      <c r="E64" s="166">
        <v>3109</v>
      </c>
      <c r="F64" s="167">
        <v>2779</v>
      </c>
      <c r="G64" s="166">
        <v>1670</v>
      </c>
      <c r="H64" s="167">
        <v>1338</v>
      </c>
      <c r="I64" s="166">
        <v>8940</v>
      </c>
      <c r="J64" s="167">
        <v>10195</v>
      </c>
      <c r="K64" s="166">
        <v>-3806</v>
      </c>
      <c r="L64" s="167">
        <v>-5215</v>
      </c>
      <c r="M64" s="112">
        <v>15748</v>
      </c>
      <c r="N64" s="113">
        <v>17414</v>
      </c>
    </row>
    <row r="65" spans="2:16" x14ac:dyDescent="0.3">
      <c r="B65" s="114" t="s">
        <v>39</v>
      </c>
      <c r="C65" s="168">
        <v>3858</v>
      </c>
      <c r="D65" s="169">
        <v>5918</v>
      </c>
      <c r="E65" s="168">
        <v>2266</v>
      </c>
      <c r="F65" s="169">
        <v>2162</v>
      </c>
      <c r="G65" s="168">
        <v>1325</v>
      </c>
      <c r="H65" s="169">
        <v>981</v>
      </c>
      <c r="I65" s="168">
        <v>4701</v>
      </c>
      <c r="J65" s="169">
        <v>5501</v>
      </c>
      <c r="K65" s="168">
        <v>-2238</v>
      </c>
      <c r="L65" s="169">
        <v>-3053</v>
      </c>
      <c r="M65" s="117">
        <v>9912</v>
      </c>
      <c r="N65" s="118">
        <v>11509</v>
      </c>
    </row>
    <row r="66" spans="2:16" x14ac:dyDescent="0.3">
      <c r="B66" s="119" t="s">
        <v>40</v>
      </c>
      <c r="C66" s="170">
        <v>1977</v>
      </c>
      <c r="D66" s="171">
        <v>2399</v>
      </c>
      <c r="E66" s="170">
        <v>843</v>
      </c>
      <c r="F66" s="171">
        <v>617</v>
      </c>
      <c r="G66" s="170">
        <v>342</v>
      </c>
      <c r="H66" s="171">
        <v>357</v>
      </c>
      <c r="I66" s="170">
        <v>4214</v>
      </c>
      <c r="J66" s="171">
        <v>4674</v>
      </c>
      <c r="K66" s="170">
        <v>-1568</v>
      </c>
      <c r="L66" s="171">
        <v>-2162</v>
      </c>
      <c r="M66" s="122">
        <v>5808</v>
      </c>
      <c r="N66" s="123">
        <v>5885</v>
      </c>
    </row>
    <row r="67" spans="2:16" x14ac:dyDescent="0.3">
      <c r="B67" s="119" t="s">
        <v>152</v>
      </c>
      <c r="C67" s="172">
        <v>0</v>
      </c>
      <c r="D67" s="173">
        <v>0</v>
      </c>
      <c r="E67" s="172">
        <v>0</v>
      </c>
      <c r="F67" s="173">
        <v>0</v>
      </c>
      <c r="G67" s="172">
        <v>3</v>
      </c>
      <c r="H67" s="173">
        <v>0</v>
      </c>
      <c r="I67" s="172">
        <v>25</v>
      </c>
      <c r="J67" s="173">
        <v>20</v>
      </c>
      <c r="K67" s="172">
        <v>0</v>
      </c>
      <c r="L67" s="173">
        <v>0</v>
      </c>
      <c r="M67" s="126">
        <v>28</v>
      </c>
      <c r="N67" s="127">
        <v>20</v>
      </c>
    </row>
    <row r="68" spans="2:16" x14ac:dyDescent="0.3">
      <c r="B68" s="111" t="s">
        <v>141</v>
      </c>
      <c r="C68" s="166">
        <v>17</v>
      </c>
      <c r="D68" s="167">
        <v>15</v>
      </c>
      <c r="E68" s="166">
        <v>0</v>
      </c>
      <c r="F68" s="167">
        <v>0</v>
      </c>
      <c r="G68" s="166">
        <v>308</v>
      </c>
      <c r="H68" s="167">
        <v>389</v>
      </c>
      <c r="I68" s="166">
        <v>60</v>
      </c>
      <c r="J68" s="167">
        <v>34</v>
      </c>
      <c r="K68" s="166">
        <v>-11</v>
      </c>
      <c r="L68" s="167">
        <v>-12</v>
      </c>
      <c r="M68" s="112">
        <v>374</v>
      </c>
      <c r="N68" s="113">
        <v>426</v>
      </c>
    </row>
    <row r="69" spans="2:16" x14ac:dyDescent="0.3">
      <c r="B69" s="71" t="s">
        <v>153</v>
      </c>
      <c r="C69" s="166">
        <v>375</v>
      </c>
      <c r="D69" s="167">
        <v>526</v>
      </c>
      <c r="E69" s="166">
        <v>2931</v>
      </c>
      <c r="F69" s="167">
        <v>2754</v>
      </c>
      <c r="G69" s="166">
        <v>1316</v>
      </c>
      <c r="H69" s="167">
        <v>1250</v>
      </c>
      <c r="I69" s="166">
        <v>102</v>
      </c>
      <c r="J69" s="167">
        <v>136</v>
      </c>
      <c r="K69" s="166">
        <v>-234</v>
      </c>
      <c r="L69" s="167">
        <v>-382</v>
      </c>
      <c r="M69" s="112">
        <v>4490</v>
      </c>
      <c r="N69" s="113">
        <v>4284</v>
      </c>
    </row>
    <row r="70" spans="2:16" x14ac:dyDescent="0.3">
      <c r="B70" s="114" t="s">
        <v>41</v>
      </c>
      <c r="C70" s="168">
        <v>19</v>
      </c>
      <c r="D70" s="169">
        <v>248</v>
      </c>
      <c r="E70" s="168">
        <v>1726</v>
      </c>
      <c r="F70" s="169">
        <v>1493</v>
      </c>
      <c r="G70" s="168">
        <v>402</v>
      </c>
      <c r="H70" s="169">
        <v>212</v>
      </c>
      <c r="I70" s="168">
        <v>16</v>
      </c>
      <c r="J70" s="169">
        <v>22</v>
      </c>
      <c r="K70" s="168">
        <v>-71</v>
      </c>
      <c r="L70" s="169">
        <v>-194</v>
      </c>
      <c r="M70" s="117">
        <v>2092</v>
      </c>
      <c r="N70" s="118">
        <v>1781</v>
      </c>
    </row>
    <row r="71" spans="2:16" x14ac:dyDescent="0.3">
      <c r="B71" s="119" t="s">
        <v>19</v>
      </c>
      <c r="C71" s="170">
        <v>287</v>
      </c>
      <c r="D71" s="171">
        <v>167</v>
      </c>
      <c r="E71" s="170">
        <v>366</v>
      </c>
      <c r="F71" s="171">
        <v>409</v>
      </c>
      <c r="G71" s="170">
        <v>479</v>
      </c>
      <c r="H71" s="171">
        <v>605</v>
      </c>
      <c r="I71" s="170">
        <v>31</v>
      </c>
      <c r="J71" s="171">
        <v>36</v>
      </c>
      <c r="K71" s="170">
        <v>-151</v>
      </c>
      <c r="L71" s="171">
        <v>-186</v>
      </c>
      <c r="M71" s="122">
        <v>1012</v>
      </c>
      <c r="N71" s="123">
        <v>1031</v>
      </c>
    </row>
    <row r="72" spans="2:16" x14ac:dyDescent="0.3">
      <c r="B72" s="119" t="s">
        <v>17</v>
      </c>
      <c r="C72" s="170">
        <v>0</v>
      </c>
      <c r="D72" s="171">
        <v>0</v>
      </c>
      <c r="E72" s="170">
        <v>364</v>
      </c>
      <c r="F72" s="171">
        <v>379</v>
      </c>
      <c r="G72" s="170">
        <v>1</v>
      </c>
      <c r="H72" s="171">
        <v>13</v>
      </c>
      <c r="I72" s="170">
        <v>0</v>
      </c>
      <c r="J72" s="171">
        <v>0</v>
      </c>
      <c r="K72" s="170">
        <v>0</v>
      </c>
      <c r="L72" s="171">
        <v>1</v>
      </c>
      <c r="M72" s="122">
        <v>365</v>
      </c>
      <c r="N72" s="123">
        <v>393</v>
      </c>
    </row>
    <row r="73" spans="2:16" x14ac:dyDescent="0.3">
      <c r="B73" s="119" t="s">
        <v>23</v>
      </c>
      <c r="C73" s="170">
        <v>26</v>
      </c>
      <c r="D73" s="171">
        <v>24</v>
      </c>
      <c r="E73" s="170">
        <v>0</v>
      </c>
      <c r="F73" s="171">
        <v>0</v>
      </c>
      <c r="G73" s="170">
        <v>56</v>
      </c>
      <c r="H73" s="171">
        <v>41</v>
      </c>
      <c r="I73" s="170">
        <v>0</v>
      </c>
      <c r="J73" s="171">
        <v>0</v>
      </c>
      <c r="K73" s="170">
        <v>-6</v>
      </c>
      <c r="L73" s="171">
        <v>-1</v>
      </c>
      <c r="M73" s="122">
        <v>76</v>
      </c>
      <c r="N73" s="123">
        <v>64</v>
      </c>
    </row>
    <row r="74" spans="2:16" x14ac:dyDescent="0.3">
      <c r="B74" s="119" t="s">
        <v>55</v>
      </c>
      <c r="C74" s="170">
        <v>29</v>
      </c>
      <c r="D74" s="171">
        <v>70</v>
      </c>
      <c r="E74" s="170">
        <v>475</v>
      </c>
      <c r="F74" s="171">
        <v>473</v>
      </c>
      <c r="G74" s="170">
        <v>351</v>
      </c>
      <c r="H74" s="171">
        <v>350</v>
      </c>
      <c r="I74" s="170">
        <v>37</v>
      </c>
      <c r="J74" s="171">
        <v>42</v>
      </c>
      <c r="K74" s="170">
        <v>-6</v>
      </c>
      <c r="L74" s="171">
        <v>-2</v>
      </c>
      <c r="M74" s="122">
        <v>886</v>
      </c>
      <c r="N74" s="123">
        <v>933</v>
      </c>
    </row>
    <row r="75" spans="2:16" x14ac:dyDescent="0.3">
      <c r="B75" s="119" t="s">
        <v>24</v>
      </c>
      <c r="C75" s="170">
        <v>14</v>
      </c>
      <c r="D75" s="171">
        <v>17</v>
      </c>
      <c r="E75" s="170">
        <v>0</v>
      </c>
      <c r="F75" s="171">
        <v>0</v>
      </c>
      <c r="G75" s="170">
        <v>0</v>
      </c>
      <c r="H75" s="171">
        <v>0</v>
      </c>
      <c r="I75" s="170">
        <v>0</v>
      </c>
      <c r="J75" s="171">
        <v>0</v>
      </c>
      <c r="K75" s="170">
        <v>0</v>
      </c>
      <c r="L75" s="171">
        <v>0</v>
      </c>
      <c r="M75" s="122">
        <v>14</v>
      </c>
      <c r="N75" s="123">
        <v>17</v>
      </c>
    </row>
    <row r="76" spans="2:16" x14ac:dyDescent="0.3">
      <c r="B76" s="119" t="s">
        <v>159</v>
      </c>
      <c r="C76" s="172">
        <v>0</v>
      </c>
      <c r="D76" s="173">
        <v>0</v>
      </c>
      <c r="E76" s="172">
        <v>0</v>
      </c>
      <c r="F76" s="173">
        <v>0</v>
      </c>
      <c r="G76" s="172">
        <v>27</v>
      </c>
      <c r="H76" s="173">
        <v>29</v>
      </c>
      <c r="I76" s="172">
        <v>18</v>
      </c>
      <c r="J76" s="173">
        <v>36</v>
      </c>
      <c r="K76" s="172">
        <v>0</v>
      </c>
      <c r="L76" s="173">
        <v>0</v>
      </c>
      <c r="M76" s="126">
        <v>45</v>
      </c>
      <c r="N76" s="127">
        <v>65</v>
      </c>
    </row>
    <row r="77" spans="2:16" x14ac:dyDescent="0.3">
      <c r="B77" s="71" t="s">
        <v>126</v>
      </c>
      <c r="C77" s="166">
        <v>0</v>
      </c>
      <c r="D77" s="167">
        <v>0</v>
      </c>
      <c r="E77" s="166">
        <v>0</v>
      </c>
      <c r="F77" s="167">
        <v>0</v>
      </c>
      <c r="G77" s="166">
        <v>-3</v>
      </c>
      <c r="H77" s="167">
        <v>0</v>
      </c>
      <c r="I77" s="166">
        <v>0</v>
      </c>
      <c r="J77" s="167">
        <v>0</v>
      </c>
      <c r="K77" s="166">
        <v>3</v>
      </c>
      <c r="L77" s="167">
        <v>0</v>
      </c>
      <c r="M77" s="112">
        <v>0</v>
      </c>
      <c r="N77" s="113">
        <v>0</v>
      </c>
    </row>
    <row r="78" spans="2:16" x14ac:dyDescent="0.3">
      <c r="B78" s="71" t="s">
        <v>60</v>
      </c>
      <c r="C78" s="166">
        <v>11</v>
      </c>
      <c r="D78" s="167">
        <v>12</v>
      </c>
      <c r="E78" s="166">
        <v>0</v>
      </c>
      <c r="F78" s="167">
        <v>7</v>
      </c>
      <c r="G78" s="166">
        <v>1</v>
      </c>
      <c r="H78" s="167">
        <v>1</v>
      </c>
      <c r="I78" s="166">
        <v>14</v>
      </c>
      <c r="J78" s="167">
        <v>9</v>
      </c>
      <c r="K78" s="166">
        <v>-50</v>
      </c>
      <c r="L78" s="167">
        <v>-79</v>
      </c>
      <c r="M78" s="112">
        <v>-24</v>
      </c>
      <c r="N78" s="127">
        <v>-50</v>
      </c>
    </row>
    <row r="79" spans="2:16" ht="14.4" customHeight="1" x14ac:dyDescent="0.3">
      <c r="B79" s="128" t="s">
        <v>198</v>
      </c>
      <c r="C79" s="129">
        <v>6238</v>
      </c>
      <c r="D79" s="129">
        <v>8870</v>
      </c>
      <c r="E79" s="129">
        <v>6040</v>
      </c>
      <c r="F79" s="129">
        <v>5540</v>
      </c>
      <c r="G79" s="129">
        <v>3292</v>
      </c>
      <c r="H79" s="129">
        <v>2978</v>
      </c>
      <c r="I79" s="129">
        <v>9116</v>
      </c>
      <c r="J79" s="129">
        <v>10374</v>
      </c>
      <c r="K79" s="129">
        <v>-4098</v>
      </c>
      <c r="L79" s="129">
        <v>-5688</v>
      </c>
      <c r="M79" s="129">
        <v>20588</v>
      </c>
      <c r="N79" s="129">
        <v>22074</v>
      </c>
      <c r="O79" s="299"/>
      <c r="P79" s="142"/>
    </row>
    <row r="80" spans="2:16" x14ac:dyDescent="0.3">
      <c r="B80" s="142"/>
      <c r="C80" s="142"/>
      <c r="D80" s="142"/>
      <c r="E80" s="142"/>
      <c r="F80" s="142"/>
      <c r="G80" s="142"/>
      <c r="H80" s="142"/>
      <c r="I80" s="142"/>
      <c r="J80" s="142"/>
      <c r="K80" s="142"/>
      <c r="L80" s="142"/>
      <c r="M80" s="142"/>
      <c r="N80" s="142"/>
      <c r="O80" s="142"/>
      <c r="P80" s="142"/>
    </row>
    <row r="81" spans="2:16" x14ac:dyDescent="0.3">
      <c r="B81" s="408" t="s">
        <v>204</v>
      </c>
      <c r="C81" s="408"/>
      <c r="D81" s="408"/>
      <c r="E81" s="408"/>
      <c r="F81" s="408"/>
      <c r="G81" s="408"/>
      <c r="H81" s="408"/>
      <c r="I81" s="408"/>
      <c r="J81" s="408"/>
      <c r="K81" s="408"/>
      <c r="L81" s="408"/>
      <c r="M81" s="408"/>
      <c r="N81" s="408"/>
    </row>
    <row r="82" spans="2:16" x14ac:dyDescent="0.3">
      <c r="D82" s="298"/>
      <c r="F82" s="298"/>
      <c r="H82" s="298"/>
      <c r="J82" s="298"/>
      <c r="N82" s="298"/>
    </row>
    <row r="85" spans="2:16" ht="16.2" x14ac:dyDescent="0.3">
      <c r="B85" s="132" t="s">
        <v>165</v>
      </c>
      <c r="C85" s="275"/>
    </row>
    <row r="88" spans="2:16" ht="29.25" customHeight="1" x14ac:dyDescent="0.3">
      <c r="B88" s="40"/>
      <c r="C88" s="396" t="s">
        <v>57</v>
      </c>
      <c r="D88" s="397"/>
      <c r="E88" s="405" t="s">
        <v>58</v>
      </c>
      <c r="F88" s="405">
        <v>0</v>
      </c>
      <c r="G88" s="396" t="s">
        <v>59</v>
      </c>
      <c r="H88" s="397"/>
      <c r="I88" s="396" t="s">
        <v>158</v>
      </c>
      <c r="J88" s="397">
        <v>0</v>
      </c>
      <c r="K88" s="406" t="s">
        <v>167</v>
      </c>
      <c r="L88" s="407">
        <v>0</v>
      </c>
      <c r="M88" s="409" t="s">
        <v>43</v>
      </c>
      <c r="N88" s="410"/>
    </row>
    <row r="89" spans="2:16" x14ac:dyDescent="0.3">
      <c r="B89" s="145"/>
      <c r="C89" s="79" t="s">
        <v>217</v>
      </c>
      <c r="D89" s="79" t="s">
        <v>216</v>
      </c>
      <c r="E89" s="79" t="s">
        <v>217</v>
      </c>
      <c r="F89" s="79" t="s">
        <v>216</v>
      </c>
      <c r="G89" s="79" t="s">
        <v>217</v>
      </c>
      <c r="H89" s="79" t="s">
        <v>216</v>
      </c>
      <c r="I89" s="79" t="s">
        <v>217</v>
      </c>
      <c r="J89" s="79" t="s">
        <v>216</v>
      </c>
      <c r="K89" s="79" t="s">
        <v>217</v>
      </c>
      <c r="L89" s="79" t="s">
        <v>216</v>
      </c>
      <c r="M89" s="147" t="str">
        <f>M62</f>
        <v>Q1 2026</v>
      </c>
      <c r="N89" s="147" t="str">
        <f>N62</f>
        <v>Q1 2025</v>
      </c>
    </row>
    <row r="90" spans="2:16" x14ac:dyDescent="0.3">
      <c r="B90" s="71" t="s">
        <v>139</v>
      </c>
      <c r="C90" s="166">
        <v>538</v>
      </c>
      <c r="D90" s="167">
        <v>949</v>
      </c>
      <c r="E90" s="166">
        <v>1823</v>
      </c>
      <c r="F90" s="167">
        <v>1540</v>
      </c>
      <c r="G90" s="166">
        <v>1041</v>
      </c>
      <c r="H90" s="167">
        <v>1045</v>
      </c>
      <c r="I90" s="166">
        <v>1124</v>
      </c>
      <c r="J90" s="167">
        <v>1113</v>
      </c>
      <c r="K90" s="166">
        <v>62</v>
      </c>
      <c r="L90" s="167">
        <v>18</v>
      </c>
      <c r="M90" s="109">
        <v>4588</v>
      </c>
      <c r="N90" s="110">
        <v>4665</v>
      </c>
      <c r="P90" s="148"/>
    </row>
    <row r="91" spans="2:16" x14ac:dyDescent="0.3">
      <c r="B91" s="111" t="s">
        <v>140</v>
      </c>
      <c r="C91" s="166">
        <v>533</v>
      </c>
      <c r="D91" s="167">
        <v>943</v>
      </c>
      <c r="E91" s="166">
        <v>1823</v>
      </c>
      <c r="F91" s="167">
        <v>1540</v>
      </c>
      <c r="G91" s="166">
        <v>822</v>
      </c>
      <c r="H91" s="167">
        <v>789</v>
      </c>
      <c r="I91" s="166">
        <v>1120</v>
      </c>
      <c r="J91" s="167">
        <v>1115</v>
      </c>
      <c r="K91" s="166">
        <v>62</v>
      </c>
      <c r="L91" s="167">
        <v>19</v>
      </c>
      <c r="M91" s="112">
        <v>4360</v>
      </c>
      <c r="N91" s="113">
        <v>4406</v>
      </c>
    </row>
    <row r="92" spans="2:16" x14ac:dyDescent="0.3">
      <c r="B92" s="114" t="s">
        <v>39</v>
      </c>
      <c r="C92" s="168">
        <v>166</v>
      </c>
      <c r="D92" s="169">
        <v>589</v>
      </c>
      <c r="E92" s="168">
        <v>1165</v>
      </c>
      <c r="F92" s="169">
        <v>1094</v>
      </c>
      <c r="G92" s="168">
        <v>601</v>
      </c>
      <c r="H92" s="169">
        <v>538</v>
      </c>
      <c r="I92" s="168">
        <v>778</v>
      </c>
      <c r="J92" s="169">
        <v>764</v>
      </c>
      <c r="K92" s="168">
        <v>37</v>
      </c>
      <c r="L92" s="169">
        <v>14</v>
      </c>
      <c r="M92" s="117">
        <v>2747</v>
      </c>
      <c r="N92" s="118">
        <v>2999</v>
      </c>
    </row>
    <row r="93" spans="2:16" x14ac:dyDescent="0.3">
      <c r="B93" s="119" t="s">
        <v>40</v>
      </c>
      <c r="C93" s="170">
        <v>367</v>
      </c>
      <c r="D93" s="171">
        <v>354</v>
      </c>
      <c r="E93" s="170">
        <v>658</v>
      </c>
      <c r="F93" s="171">
        <v>446</v>
      </c>
      <c r="G93" s="170">
        <v>220</v>
      </c>
      <c r="H93" s="171">
        <v>251</v>
      </c>
      <c r="I93" s="170">
        <v>338</v>
      </c>
      <c r="J93" s="171">
        <v>349</v>
      </c>
      <c r="K93" s="170">
        <v>25</v>
      </c>
      <c r="L93" s="171">
        <v>5</v>
      </c>
      <c r="M93" s="122">
        <v>1608</v>
      </c>
      <c r="N93" s="123">
        <v>1405</v>
      </c>
    </row>
    <row r="94" spans="2:16" x14ac:dyDescent="0.3">
      <c r="B94" s="119" t="s">
        <v>152</v>
      </c>
      <c r="C94" s="172">
        <v>0</v>
      </c>
      <c r="D94" s="173">
        <v>0</v>
      </c>
      <c r="E94" s="172">
        <v>0</v>
      </c>
      <c r="F94" s="173">
        <v>0</v>
      </c>
      <c r="G94" s="172">
        <v>1</v>
      </c>
      <c r="H94" s="173">
        <v>0</v>
      </c>
      <c r="I94" s="172">
        <v>4</v>
      </c>
      <c r="J94" s="173">
        <v>2</v>
      </c>
      <c r="K94" s="172">
        <v>0</v>
      </c>
      <c r="L94" s="173">
        <v>0</v>
      </c>
      <c r="M94" s="126">
        <v>5</v>
      </c>
      <c r="N94" s="127">
        <v>2</v>
      </c>
    </row>
    <row r="95" spans="2:16" x14ac:dyDescent="0.3">
      <c r="B95" s="111" t="s">
        <v>141</v>
      </c>
      <c r="C95" s="166">
        <v>5</v>
      </c>
      <c r="D95" s="167">
        <v>6</v>
      </c>
      <c r="E95" s="166">
        <v>0</v>
      </c>
      <c r="F95" s="167">
        <v>0</v>
      </c>
      <c r="G95" s="166">
        <v>219</v>
      </c>
      <c r="H95" s="167">
        <v>256</v>
      </c>
      <c r="I95" s="166">
        <v>4</v>
      </c>
      <c r="J95" s="167">
        <v>-2</v>
      </c>
      <c r="K95" s="166">
        <v>0</v>
      </c>
      <c r="L95" s="167">
        <v>-1</v>
      </c>
      <c r="M95" s="112">
        <v>228</v>
      </c>
      <c r="N95" s="113">
        <v>259</v>
      </c>
    </row>
    <row r="96" spans="2:16" x14ac:dyDescent="0.3">
      <c r="B96" s="71" t="s">
        <v>153</v>
      </c>
      <c r="C96" s="166">
        <v>131</v>
      </c>
      <c r="D96" s="167">
        <v>18</v>
      </c>
      <c r="E96" s="166">
        <v>700</v>
      </c>
      <c r="F96" s="167">
        <v>606</v>
      </c>
      <c r="G96" s="166">
        <v>551</v>
      </c>
      <c r="H96" s="167">
        <v>675</v>
      </c>
      <c r="I96" s="166">
        <v>37</v>
      </c>
      <c r="J96" s="167">
        <v>49</v>
      </c>
      <c r="K96" s="166">
        <v>-11</v>
      </c>
      <c r="L96" s="167">
        <v>-7</v>
      </c>
      <c r="M96" s="112">
        <v>1408</v>
      </c>
      <c r="N96" s="113">
        <v>1341</v>
      </c>
    </row>
    <row r="97" spans="2:16" x14ac:dyDescent="0.3">
      <c r="B97" s="114" t="s">
        <v>41</v>
      </c>
      <c r="C97" s="168">
        <v>-1</v>
      </c>
      <c r="D97" s="169">
        <v>-2</v>
      </c>
      <c r="E97" s="168">
        <v>415</v>
      </c>
      <c r="F97" s="169">
        <v>364</v>
      </c>
      <c r="G97" s="168">
        <v>91</v>
      </c>
      <c r="H97" s="169">
        <v>120</v>
      </c>
      <c r="I97" s="168">
        <v>4</v>
      </c>
      <c r="J97" s="169">
        <v>6</v>
      </c>
      <c r="K97" s="168">
        <v>-7</v>
      </c>
      <c r="L97" s="169">
        <v>-4</v>
      </c>
      <c r="M97" s="117">
        <v>502</v>
      </c>
      <c r="N97" s="118">
        <v>484</v>
      </c>
    </row>
    <row r="98" spans="2:16" x14ac:dyDescent="0.3">
      <c r="B98" s="119" t="s">
        <v>19</v>
      </c>
      <c r="C98" s="170">
        <v>114</v>
      </c>
      <c r="D98" s="171">
        <v>6</v>
      </c>
      <c r="E98" s="170">
        <v>34</v>
      </c>
      <c r="F98" s="171">
        <v>47</v>
      </c>
      <c r="G98" s="170">
        <v>199</v>
      </c>
      <c r="H98" s="171">
        <v>274</v>
      </c>
      <c r="I98" s="170">
        <v>17</v>
      </c>
      <c r="J98" s="171">
        <v>20</v>
      </c>
      <c r="K98" s="170">
        <v>-4</v>
      </c>
      <c r="L98" s="171">
        <v>-3</v>
      </c>
      <c r="M98" s="122">
        <v>360</v>
      </c>
      <c r="N98" s="123">
        <v>344</v>
      </c>
    </row>
    <row r="99" spans="2:16" x14ac:dyDescent="0.3">
      <c r="B99" s="119" t="s">
        <v>17</v>
      </c>
      <c r="C99" s="170">
        <v>0</v>
      </c>
      <c r="D99" s="171">
        <v>0</v>
      </c>
      <c r="E99" s="170">
        <v>57</v>
      </c>
      <c r="F99" s="171">
        <v>21</v>
      </c>
      <c r="G99" s="170">
        <v>-1</v>
      </c>
      <c r="H99" s="171">
        <v>9</v>
      </c>
      <c r="I99" s="170">
        <v>0</v>
      </c>
      <c r="J99" s="171">
        <v>0</v>
      </c>
      <c r="K99" s="170">
        <v>0</v>
      </c>
      <c r="L99" s="171">
        <v>0</v>
      </c>
      <c r="M99" s="122">
        <v>56</v>
      </c>
      <c r="N99" s="123">
        <v>30</v>
      </c>
    </row>
    <row r="100" spans="2:16" x14ac:dyDescent="0.3">
      <c r="B100" s="119" t="s">
        <v>23</v>
      </c>
      <c r="C100" s="170">
        <v>4</v>
      </c>
      <c r="D100" s="171">
        <v>4</v>
      </c>
      <c r="E100" s="170">
        <v>0</v>
      </c>
      <c r="F100" s="171">
        <v>0</v>
      </c>
      <c r="G100" s="170">
        <v>23</v>
      </c>
      <c r="H100" s="171">
        <v>8</v>
      </c>
      <c r="I100" s="170">
        <v>-1</v>
      </c>
      <c r="J100" s="171">
        <v>-1</v>
      </c>
      <c r="K100" s="170">
        <v>0</v>
      </c>
      <c r="L100" s="171">
        <v>0</v>
      </c>
      <c r="M100" s="122">
        <v>26</v>
      </c>
      <c r="N100" s="123">
        <v>11</v>
      </c>
    </row>
    <row r="101" spans="2:16" x14ac:dyDescent="0.3">
      <c r="B101" s="119" t="s">
        <v>55</v>
      </c>
      <c r="C101" s="170">
        <v>7</v>
      </c>
      <c r="D101" s="171">
        <v>3</v>
      </c>
      <c r="E101" s="170">
        <v>194</v>
      </c>
      <c r="F101" s="171">
        <v>174</v>
      </c>
      <c r="G101" s="170">
        <v>224</v>
      </c>
      <c r="H101" s="171">
        <v>249</v>
      </c>
      <c r="I101" s="170">
        <v>17</v>
      </c>
      <c r="J101" s="171">
        <v>21</v>
      </c>
      <c r="K101" s="170">
        <v>0</v>
      </c>
      <c r="L101" s="171">
        <v>0</v>
      </c>
      <c r="M101" s="122">
        <v>442</v>
      </c>
      <c r="N101" s="123">
        <v>447</v>
      </c>
    </row>
    <row r="102" spans="2:16" x14ac:dyDescent="0.3">
      <c r="B102" s="119" t="s">
        <v>24</v>
      </c>
      <c r="C102" s="170">
        <v>7</v>
      </c>
      <c r="D102" s="171">
        <v>7</v>
      </c>
      <c r="E102" s="170">
        <v>0</v>
      </c>
      <c r="F102" s="171">
        <v>0</v>
      </c>
      <c r="G102" s="170">
        <v>0</v>
      </c>
      <c r="H102" s="171">
        <v>0</v>
      </c>
      <c r="I102" s="170">
        <v>0</v>
      </c>
      <c r="J102" s="171">
        <v>0</v>
      </c>
      <c r="K102" s="170">
        <v>0</v>
      </c>
      <c r="L102" s="171">
        <v>0</v>
      </c>
      <c r="M102" s="122">
        <v>7</v>
      </c>
      <c r="N102" s="123">
        <v>7</v>
      </c>
    </row>
    <row r="103" spans="2:16" x14ac:dyDescent="0.3">
      <c r="B103" s="119" t="s">
        <v>159</v>
      </c>
      <c r="C103" s="172">
        <v>0</v>
      </c>
      <c r="D103" s="173">
        <v>0</v>
      </c>
      <c r="E103" s="172">
        <v>0</v>
      </c>
      <c r="F103" s="173">
        <v>0</v>
      </c>
      <c r="G103" s="172">
        <v>15</v>
      </c>
      <c r="H103" s="173">
        <v>15</v>
      </c>
      <c r="I103" s="172">
        <v>0</v>
      </c>
      <c r="J103" s="173">
        <v>3</v>
      </c>
      <c r="K103" s="172">
        <v>0</v>
      </c>
      <c r="L103" s="173">
        <v>0</v>
      </c>
      <c r="M103" s="126">
        <v>15</v>
      </c>
      <c r="N103" s="127">
        <v>18</v>
      </c>
    </row>
    <row r="104" spans="2:16" x14ac:dyDescent="0.3">
      <c r="B104" s="71" t="s">
        <v>60</v>
      </c>
      <c r="C104" s="166">
        <v>7</v>
      </c>
      <c r="D104" s="167">
        <v>0</v>
      </c>
      <c r="E104" s="166">
        <v>9</v>
      </c>
      <c r="F104" s="167">
        <v>7</v>
      </c>
      <c r="G104" s="166">
        <v>-6</v>
      </c>
      <c r="H104" s="167">
        <v>-8</v>
      </c>
      <c r="I104" s="166">
        <v>16</v>
      </c>
      <c r="J104" s="167">
        <v>7</v>
      </c>
      <c r="K104" s="166">
        <v>-80</v>
      </c>
      <c r="L104" s="167">
        <v>-38</v>
      </c>
      <c r="M104" s="112">
        <v>-54</v>
      </c>
      <c r="N104" s="113">
        <v>-32</v>
      </c>
    </row>
    <row r="105" spans="2:16" x14ac:dyDescent="0.3">
      <c r="B105" s="128" t="s">
        <v>199</v>
      </c>
      <c r="C105" s="129">
        <v>676</v>
      </c>
      <c r="D105" s="129">
        <v>967</v>
      </c>
      <c r="E105" s="129">
        <v>2532</v>
      </c>
      <c r="F105" s="129">
        <v>2153</v>
      </c>
      <c r="G105" s="129">
        <v>1586</v>
      </c>
      <c r="H105" s="129">
        <v>1712</v>
      </c>
      <c r="I105" s="129">
        <v>1177</v>
      </c>
      <c r="J105" s="129">
        <v>1169</v>
      </c>
      <c r="K105" s="129">
        <v>-29</v>
      </c>
      <c r="L105" s="129">
        <v>-27</v>
      </c>
      <c r="M105" s="129">
        <v>5942</v>
      </c>
      <c r="N105" s="129">
        <v>5974</v>
      </c>
    </row>
    <row r="107" spans="2:16" ht="14.4" customHeight="1" x14ac:dyDescent="0.3">
      <c r="B107" s="408" t="s">
        <v>204</v>
      </c>
      <c r="C107" s="408"/>
      <c r="D107" s="408"/>
      <c r="E107" s="408"/>
      <c r="F107" s="408"/>
      <c r="G107" s="408"/>
      <c r="H107" s="408"/>
      <c r="I107" s="408"/>
      <c r="J107" s="408"/>
      <c r="K107" s="408"/>
      <c r="L107" s="408"/>
      <c r="M107" s="408"/>
      <c r="N107" s="408"/>
      <c r="O107" s="142"/>
      <c r="P107" s="142"/>
    </row>
    <row r="108" spans="2:16" x14ac:dyDescent="0.3">
      <c r="B108" s="142"/>
      <c r="C108" s="142"/>
      <c r="D108" s="298"/>
      <c r="E108" s="174"/>
      <c r="F108" s="298"/>
      <c r="G108" s="174"/>
      <c r="H108" s="298"/>
      <c r="I108" s="174"/>
      <c r="J108" s="298"/>
      <c r="K108" s="174"/>
      <c r="L108" s="298"/>
      <c r="M108" s="174"/>
      <c r="N108" s="298"/>
      <c r="O108" s="142"/>
      <c r="P108" s="142"/>
    </row>
    <row r="111" spans="2:16" ht="16.2" x14ac:dyDescent="0.3">
      <c r="B111" s="132" t="s">
        <v>279</v>
      </c>
      <c r="C111" s="275"/>
    </row>
    <row r="113" spans="2:16" ht="29.25" customHeight="1" x14ac:dyDescent="0.3">
      <c r="B113" s="40"/>
      <c r="C113" s="396" t="s">
        <v>286</v>
      </c>
      <c r="D113" s="397"/>
      <c r="E113" s="405" t="s">
        <v>58</v>
      </c>
      <c r="F113" s="405">
        <v>0</v>
      </c>
      <c r="G113" s="396" t="s">
        <v>59</v>
      </c>
      <c r="H113" s="397"/>
      <c r="I113" s="396" t="s">
        <v>158</v>
      </c>
      <c r="J113" s="397">
        <v>0</v>
      </c>
      <c r="K113" s="406" t="s">
        <v>167</v>
      </c>
      <c r="L113" s="407">
        <v>0</v>
      </c>
      <c r="M113" s="409" t="s">
        <v>43</v>
      </c>
      <c r="N113" s="410"/>
    </row>
    <row r="114" spans="2:16" x14ac:dyDescent="0.3">
      <c r="B114" s="145"/>
      <c r="C114" s="79" t="str">
        <f t="shared" ref="C114:N114" si="0">C89</f>
        <v>Q1 2026</v>
      </c>
      <c r="D114" s="79" t="str">
        <f t="shared" si="0"/>
        <v>Q1 2025</v>
      </c>
      <c r="E114" s="79" t="str">
        <f t="shared" si="0"/>
        <v>Q1 2026</v>
      </c>
      <c r="F114" s="79" t="str">
        <f t="shared" si="0"/>
        <v>Q1 2025</v>
      </c>
      <c r="G114" s="79" t="str">
        <f t="shared" si="0"/>
        <v>Q1 2026</v>
      </c>
      <c r="H114" s="79" t="str">
        <f t="shared" si="0"/>
        <v>Q1 2025</v>
      </c>
      <c r="I114" s="79" t="str">
        <f t="shared" si="0"/>
        <v>Q1 2026</v>
      </c>
      <c r="J114" s="79" t="str">
        <f t="shared" si="0"/>
        <v>Q1 2025</v>
      </c>
      <c r="K114" s="79" t="str">
        <f t="shared" si="0"/>
        <v>Q1 2026</v>
      </c>
      <c r="L114" s="79" t="str">
        <f t="shared" si="0"/>
        <v>Q1 2025</v>
      </c>
      <c r="M114" s="147" t="str">
        <f t="shared" si="0"/>
        <v>Q1 2026</v>
      </c>
      <c r="N114" s="147" t="str">
        <f t="shared" si="0"/>
        <v>Q1 2025</v>
      </c>
    </row>
    <row r="115" spans="2:16" x14ac:dyDescent="0.3">
      <c r="B115" s="71" t="s">
        <v>139</v>
      </c>
      <c r="C115" s="166">
        <v>560</v>
      </c>
      <c r="D115" s="167">
        <v>772</v>
      </c>
      <c r="E115" s="166">
        <v>1823</v>
      </c>
      <c r="F115" s="167">
        <v>1540</v>
      </c>
      <c r="G115" s="166">
        <v>1041</v>
      </c>
      <c r="H115" s="167">
        <v>1045</v>
      </c>
      <c r="I115" s="166">
        <v>1124</v>
      </c>
      <c r="J115" s="167">
        <v>1113</v>
      </c>
      <c r="K115" s="166">
        <v>62</v>
      </c>
      <c r="L115" s="167">
        <v>18</v>
      </c>
      <c r="M115" s="109">
        <v>4610</v>
      </c>
      <c r="N115" s="110">
        <v>4488</v>
      </c>
    </row>
    <row r="116" spans="2:16" x14ac:dyDescent="0.3">
      <c r="B116" s="111" t="s">
        <v>140</v>
      </c>
      <c r="C116" s="166">
        <v>555</v>
      </c>
      <c r="D116" s="167">
        <v>766</v>
      </c>
      <c r="E116" s="166">
        <v>1823</v>
      </c>
      <c r="F116" s="167">
        <v>1540</v>
      </c>
      <c r="G116" s="166">
        <v>822</v>
      </c>
      <c r="H116" s="167">
        <v>789</v>
      </c>
      <c r="I116" s="166">
        <v>1120</v>
      </c>
      <c r="J116" s="167">
        <v>1115</v>
      </c>
      <c r="K116" s="166">
        <v>62</v>
      </c>
      <c r="L116" s="167">
        <v>19</v>
      </c>
      <c r="M116" s="112">
        <v>4382</v>
      </c>
      <c r="N116" s="113">
        <v>4229</v>
      </c>
    </row>
    <row r="117" spans="2:16" x14ac:dyDescent="0.3">
      <c r="B117" s="114" t="s">
        <v>39</v>
      </c>
      <c r="C117" s="168">
        <v>188</v>
      </c>
      <c r="D117" s="169">
        <v>412</v>
      </c>
      <c r="E117" s="168">
        <v>1165</v>
      </c>
      <c r="F117" s="169">
        <v>1094</v>
      </c>
      <c r="G117" s="168">
        <v>601</v>
      </c>
      <c r="H117" s="169">
        <v>538</v>
      </c>
      <c r="I117" s="168">
        <v>778</v>
      </c>
      <c r="J117" s="169">
        <v>764</v>
      </c>
      <c r="K117" s="168">
        <v>37</v>
      </c>
      <c r="L117" s="169">
        <v>14</v>
      </c>
      <c r="M117" s="117">
        <v>2769</v>
      </c>
      <c r="N117" s="118">
        <v>2822</v>
      </c>
    </row>
    <row r="118" spans="2:16" x14ac:dyDescent="0.3">
      <c r="B118" s="119" t="s">
        <v>40</v>
      </c>
      <c r="C118" s="170">
        <v>367</v>
      </c>
      <c r="D118" s="171">
        <v>354</v>
      </c>
      <c r="E118" s="170">
        <v>658</v>
      </c>
      <c r="F118" s="171">
        <v>446</v>
      </c>
      <c r="G118" s="170">
        <v>220</v>
      </c>
      <c r="H118" s="171">
        <v>251</v>
      </c>
      <c r="I118" s="170">
        <v>338</v>
      </c>
      <c r="J118" s="171">
        <v>349</v>
      </c>
      <c r="K118" s="170">
        <v>25</v>
      </c>
      <c r="L118" s="171">
        <v>5</v>
      </c>
      <c r="M118" s="122">
        <v>1608</v>
      </c>
      <c r="N118" s="123">
        <v>1405</v>
      </c>
      <c r="P118" s="148"/>
    </row>
    <row r="119" spans="2:16" x14ac:dyDescent="0.3">
      <c r="B119" s="119" t="s">
        <v>152</v>
      </c>
      <c r="C119" s="172">
        <v>0</v>
      </c>
      <c r="D119" s="173">
        <v>0</v>
      </c>
      <c r="E119" s="172">
        <v>0</v>
      </c>
      <c r="F119" s="173">
        <v>0</v>
      </c>
      <c r="G119" s="172">
        <v>1</v>
      </c>
      <c r="H119" s="173">
        <v>0</v>
      </c>
      <c r="I119" s="172">
        <v>4</v>
      </c>
      <c r="J119" s="173">
        <v>2</v>
      </c>
      <c r="K119" s="172">
        <v>0</v>
      </c>
      <c r="L119" s="173">
        <v>0</v>
      </c>
      <c r="M119" s="126">
        <v>5</v>
      </c>
      <c r="N119" s="127">
        <v>2</v>
      </c>
    </row>
    <row r="120" spans="2:16" x14ac:dyDescent="0.3">
      <c r="B120" s="111" t="s">
        <v>141</v>
      </c>
      <c r="C120" s="166">
        <v>5</v>
      </c>
      <c r="D120" s="167">
        <v>6</v>
      </c>
      <c r="E120" s="166">
        <v>0</v>
      </c>
      <c r="F120" s="167">
        <v>0</v>
      </c>
      <c r="G120" s="166">
        <v>219</v>
      </c>
      <c r="H120" s="167">
        <v>256</v>
      </c>
      <c r="I120" s="166">
        <v>4</v>
      </c>
      <c r="J120" s="167">
        <v>-2</v>
      </c>
      <c r="K120" s="166">
        <v>0</v>
      </c>
      <c r="L120" s="167">
        <v>-1</v>
      </c>
      <c r="M120" s="112">
        <v>228</v>
      </c>
      <c r="N120" s="113">
        <v>259</v>
      </c>
    </row>
    <row r="121" spans="2:16" x14ac:dyDescent="0.3">
      <c r="B121" s="71" t="s">
        <v>153</v>
      </c>
      <c r="C121" s="166">
        <v>131</v>
      </c>
      <c r="D121" s="167">
        <v>18</v>
      </c>
      <c r="E121" s="166">
        <v>707</v>
      </c>
      <c r="F121" s="167">
        <v>606</v>
      </c>
      <c r="G121" s="166">
        <v>560</v>
      </c>
      <c r="H121" s="167">
        <v>675</v>
      </c>
      <c r="I121" s="166">
        <v>37</v>
      </c>
      <c r="J121" s="167">
        <v>49</v>
      </c>
      <c r="K121" s="166">
        <v>-11</v>
      </c>
      <c r="L121" s="167">
        <v>-7</v>
      </c>
      <c r="M121" s="112">
        <v>1424</v>
      </c>
      <c r="N121" s="113">
        <v>1341</v>
      </c>
    </row>
    <row r="122" spans="2:16" x14ac:dyDescent="0.3">
      <c r="B122" s="114" t="s">
        <v>41</v>
      </c>
      <c r="C122" s="168">
        <v>-1</v>
      </c>
      <c r="D122" s="169">
        <v>-2</v>
      </c>
      <c r="E122" s="168">
        <v>415</v>
      </c>
      <c r="F122" s="169">
        <v>364</v>
      </c>
      <c r="G122" s="168">
        <v>91</v>
      </c>
      <c r="H122" s="169">
        <v>120</v>
      </c>
      <c r="I122" s="168">
        <v>4</v>
      </c>
      <c r="J122" s="169">
        <v>6</v>
      </c>
      <c r="K122" s="168">
        <v>-7</v>
      </c>
      <c r="L122" s="169">
        <v>-4</v>
      </c>
      <c r="M122" s="117">
        <v>502</v>
      </c>
      <c r="N122" s="118">
        <v>484</v>
      </c>
    </row>
    <row r="123" spans="2:16" x14ac:dyDescent="0.3">
      <c r="B123" s="119" t="s">
        <v>19</v>
      </c>
      <c r="C123" s="170">
        <v>114</v>
      </c>
      <c r="D123" s="171">
        <v>6</v>
      </c>
      <c r="E123" s="170">
        <v>34</v>
      </c>
      <c r="F123" s="171">
        <v>47</v>
      </c>
      <c r="G123" s="170">
        <v>199</v>
      </c>
      <c r="H123" s="171">
        <v>274</v>
      </c>
      <c r="I123" s="170">
        <v>17</v>
      </c>
      <c r="J123" s="171">
        <v>20</v>
      </c>
      <c r="K123" s="170">
        <v>-4</v>
      </c>
      <c r="L123" s="171">
        <v>-3</v>
      </c>
      <c r="M123" s="122">
        <v>360</v>
      </c>
      <c r="N123" s="123">
        <v>344</v>
      </c>
    </row>
    <row r="124" spans="2:16" x14ac:dyDescent="0.3">
      <c r="B124" s="119" t="s">
        <v>17</v>
      </c>
      <c r="C124" s="170">
        <v>0</v>
      </c>
      <c r="D124" s="171">
        <v>0</v>
      </c>
      <c r="E124" s="170">
        <v>57</v>
      </c>
      <c r="F124" s="171">
        <v>21</v>
      </c>
      <c r="G124" s="170">
        <v>-1</v>
      </c>
      <c r="H124" s="171">
        <v>9</v>
      </c>
      <c r="I124" s="170">
        <v>0</v>
      </c>
      <c r="J124" s="171">
        <v>0</v>
      </c>
      <c r="K124" s="170">
        <v>0</v>
      </c>
      <c r="L124" s="171">
        <v>0</v>
      </c>
      <c r="M124" s="122">
        <v>56</v>
      </c>
      <c r="N124" s="123">
        <v>30</v>
      </c>
    </row>
    <row r="125" spans="2:16" x14ac:dyDescent="0.3">
      <c r="B125" s="119" t="s">
        <v>23</v>
      </c>
      <c r="C125" s="170">
        <v>4</v>
      </c>
      <c r="D125" s="171">
        <v>4</v>
      </c>
      <c r="E125" s="170">
        <v>0</v>
      </c>
      <c r="F125" s="171">
        <v>0</v>
      </c>
      <c r="G125" s="170">
        <v>23</v>
      </c>
      <c r="H125" s="171">
        <v>8</v>
      </c>
      <c r="I125" s="170">
        <v>-1</v>
      </c>
      <c r="J125" s="171">
        <v>-1</v>
      </c>
      <c r="K125" s="170">
        <v>0</v>
      </c>
      <c r="L125" s="171">
        <v>0</v>
      </c>
      <c r="M125" s="122">
        <v>26</v>
      </c>
      <c r="N125" s="123">
        <v>11</v>
      </c>
    </row>
    <row r="126" spans="2:16" x14ac:dyDescent="0.3">
      <c r="B126" s="119" t="s">
        <v>55</v>
      </c>
      <c r="C126" s="170">
        <v>7</v>
      </c>
      <c r="D126" s="171">
        <v>3</v>
      </c>
      <c r="E126" s="170">
        <v>201</v>
      </c>
      <c r="F126" s="171">
        <v>174</v>
      </c>
      <c r="G126" s="170">
        <v>233</v>
      </c>
      <c r="H126" s="171">
        <v>249</v>
      </c>
      <c r="I126" s="170">
        <v>17</v>
      </c>
      <c r="J126" s="171">
        <v>21</v>
      </c>
      <c r="K126" s="170">
        <v>0</v>
      </c>
      <c r="L126" s="171">
        <v>0</v>
      </c>
      <c r="M126" s="122">
        <v>458</v>
      </c>
      <c r="N126" s="123">
        <v>447</v>
      </c>
    </row>
    <row r="127" spans="2:16" x14ac:dyDescent="0.3">
      <c r="B127" s="119" t="s">
        <v>24</v>
      </c>
      <c r="C127" s="170">
        <v>7</v>
      </c>
      <c r="D127" s="171">
        <v>7</v>
      </c>
      <c r="E127" s="170">
        <v>0</v>
      </c>
      <c r="F127" s="171">
        <v>0</v>
      </c>
      <c r="G127" s="170">
        <v>0</v>
      </c>
      <c r="H127" s="171">
        <v>0</v>
      </c>
      <c r="I127" s="170">
        <v>0</v>
      </c>
      <c r="J127" s="171">
        <v>0</v>
      </c>
      <c r="K127" s="170">
        <v>0</v>
      </c>
      <c r="L127" s="171">
        <v>0</v>
      </c>
      <c r="M127" s="122">
        <v>7</v>
      </c>
      <c r="N127" s="123">
        <v>7</v>
      </c>
    </row>
    <row r="128" spans="2:16" x14ac:dyDescent="0.3">
      <c r="B128" s="119" t="s">
        <v>159</v>
      </c>
      <c r="C128" s="172">
        <v>0</v>
      </c>
      <c r="D128" s="173">
        <v>0</v>
      </c>
      <c r="E128" s="172">
        <v>0</v>
      </c>
      <c r="F128" s="173">
        <v>0</v>
      </c>
      <c r="G128" s="172">
        <v>15</v>
      </c>
      <c r="H128" s="173">
        <v>15</v>
      </c>
      <c r="I128" s="172">
        <v>0</v>
      </c>
      <c r="J128" s="173">
        <v>3</v>
      </c>
      <c r="K128" s="172">
        <v>0</v>
      </c>
      <c r="L128" s="173">
        <v>0</v>
      </c>
      <c r="M128" s="126">
        <v>15</v>
      </c>
      <c r="N128" s="127">
        <v>18</v>
      </c>
    </row>
    <row r="129" spans="2:15" x14ac:dyDescent="0.3">
      <c r="B129" s="71" t="s">
        <v>60</v>
      </c>
      <c r="C129" s="166">
        <v>7</v>
      </c>
      <c r="D129" s="167">
        <v>0</v>
      </c>
      <c r="E129" s="166">
        <v>9</v>
      </c>
      <c r="F129" s="167">
        <v>7</v>
      </c>
      <c r="G129" s="166">
        <v>-6</v>
      </c>
      <c r="H129" s="167">
        <v>-8</v>
      </c>
      <c r="I129" s="166">
        <v>16</v>
      </c>
      <c r="J129" s="167">
        <v>7</v>
      </c>
      <c r="K129" s="166">
        <v>-57</v>
      </c>
      <c r="L129" s="167">
        <v>-38</v>
      </c>
      <c r="M129" s="112">
        <v>-31</v>
      </c>
      <c r="N129" s="113">
        <v>-32</v>
      </c>
    </row>
    <row r="130" spans="2:15" x14ac:dyDescent="0.3">
      <c r="B130" s="128" t="s">
        <v>278</v>
      </c>
      <c r="C130" s="129">
        <v>698</v>
      </c>
      <c r="D130" s="129">
        <v>790</v>
      </c>
      <c r="E130" s="129">
        <v>2539</v>
      </c>
      <c r="F130" s="129">
        <v>2153</v>
      </c>
      <c r="G130" s="129">
        <v>1595</v>
      </c>
      <c r="H130" s="129">
        <v>1712</v>
      </c>
      <c r="I130" s="129">
        <v>1177</v>
      </c>
      <c r="J130" s="129">
        <v>1169</v>
      </c>
      <c r="K130" s="129">
        <v>-6</v>
      </c>
      <c r="L130" s="129">
        <v>-27</v>
      </c>
      <c r="M130" s="129">
        <v>6003</v>
      </c>
      <c r="N130" s="129">
        <v>5797</v>
      </c>
      <c r="O130" s="299"/>
    </row>
    <row r="131" spans="2:15" ht="3" customHeight="1" x14ac:dyDescent="0.3">
      <c r="F131" s="300"/>
    </row>
    <row r="132" spans="2:15" x14ac:dyDescent="0.3">
      <c r="B132" s="128" t="s">
        <v>200</v>
      </c>
      <c r="C132" s="129">
        <v>698</v>
      </c>
      <c r="D132" s="129">
        <v>967</v>
      </c>
      <c r="E132" s="129">
        <v>2539</v>
      </c>
      <c r="F132" s="129">
        <v>2153</v>
      </c>
      <c r="G132" s="129">
        <v>1595</v>
      </c>
      <c r="H132" s="129">
        <v>1712</v>
      </c>
      <c r="I132" s="129">
        <v>1177</v>
      </c>
      <c r="J132" s="129">
        <v>1169</v>
      </c>
      <c r="K132" s="129">
        <v>-6</v>
      </c>
      <c r="L132" s="129">
        <v>-27</v>
      </c>
      <c r="M132" s="129">
        <v>6003</v>
      </c>
      <c r="N132" s="129">
        <v>5974</v>
      </c>
    </row>
    <row r="133" spans="2:15" ht="3" customHeight="1" x14ac:dyDescent="0.3">
      <c r="B133" s="323"/>
      <c r="C133" s="324"/>
      <c r="D133" s="324"/>
      <c r="E133" s="324"/>
      <c r="F133" s="324"/>
      <c r="G133" s="324"/>
      <c r="H133" s="324"/>
      <c r="I133" s="324"/>
      <c r="J133" s="324"/>
      <c r="K133" s="324"/>
      <c r="L133" s="324"/>
      <c r="M133" s="324"/>
      <c r="N133" s="324"/>
    </row>
    <row r="134" spans="2:15" ht="46.5" customHeight="1" x14ac:dyDescent="0.3">
      <c r="B134" s="408" t="s">
        <v>300</v>
      </c>
      <c r="C134" s="408"/>
      <c r="D134" s="408"/>
      <c r="E134" s="408"/>
      <c r="F134" s="408"/>
      <c r="G134" s="408"/>
      <c r="H134" s="408"/>
      <c r="I134" s="408"/>
      <c r="J134" s="408"/>
      <c r="K134" s="408"/>
      <c r="L134" s="408"/>
      <c r="M134" s="408"/>
      <c r="N134" s="408"/>
    </row>
    <row r="135" spans="2:15" x14ac:dyDescent="0.3">
      <c r="B135" s="174"/>
      <c r="C135" s="174"/>
      <c r="D135" s="174"/>
      <c r="E135" s="174"/>
      <c r="H135" s="174"/>
      <c r="I135" s="174"/>
      <c r="J135" s="174"/>
      <c r="K135" s="174"/>
      <c r="L135" s="174"/>
      <c r="M135" s="174"/>
      <c r="N135" s="174"/>
      <c r="O135" s="174"/>
    </row>
    <row r="136" spans="2:15" x14ac:dyDescent="0.3">
      <c r="B136" s="174"/>
      <c r="C136" s="174"/>
      <c r="D136" s="174"/>
      <c r="E136" s="174"/>
      <c r="H136" s="174"/>
      <c r="I136" s="174"/>
      <c r="J136" s="174"/>
      <c r="K136" s="174"/>
      <c r="L136" s="174"/>
      <c r="M136" s="174"/>
      <c r="N136" s="174"/>
      <c r="O136" s="174"/>
    </row>
    <row r="137" spans="2:15" x14ac:dyDescent="0.3">
      <c r="B137" s="174"/>
      <c r="C137" s="174"/>
      <c r="D137" s="174"/>
      <c r="E137" s="174"/>
      <c r="F137" s="174"/>
      <c r="G137" s="174"/>
      <c r="H137" s="174"/>
      <c r="I137" s="174"/>
      <c r="J137" s="174"/>
      <c r="K137" s="174"/>
      <c r="L137" s="174"/>
      <c r="M137" s="174"/>
      <c r="N137" s="174"/>
      <c r="O137" s="174"/>
    </row>
    <row r="138" spans="2:15" x14ac:dyDescent="0.3">
      <c r="B138" s="48" t="s">
        <v>290</v>
      </c>
      <c r="C138" s="275"/>
      <c r="D138" s="174"/>
      <c r="E138" s="174"/>
      <c r="F138" s="174"/>
      <c r="G138" s="174"/>
      <c r="H138" s="174"/>
      <c r="I138" s="174"/>
      <c r="J138" s="174"/>
      <c r="K138" s="174"/>
      <c r="L138" s="174"/>
      <c r="M138" s="174"/>
      <c r="N138" s="174"/>
      <c r="O138" s="174"/>
    </row>
    <row r="139" spans="2:15" x14ac:dyDescent="0.3">
      <c r="B139" s="174"/>
      <c r="C139" s="174"/>
      <c r="D139" s="174"/>
      <c r="E139" s="174"/>
      <c r="F139" s="174"/>
      <c r="G139" s="174"/>
      <c r="H139" s="174"/>
      <c r="I139" s="174"/>
      <c r="J139" s="174"/>
      <c r="K139" s="174"/>
      <c r="L139" s="174"/>
      <c r="M139" s="174"/>
      <c r="N139" s="174"/>
      <c r="O139" s="174"/>
    </row>
    <row r="140" spans="2:15" x14ac:dyDescent="0.3">
      <c r="B140" s="145" t="s">
        <v>182</v>
      </c>
      <c r="C140" s="396" t="s">
        <v>62</v>
      </c>
      <c r="D140" s="397"/>
      <c r="E140" s="174"/>
      <c r="F140" s="396" t="s">
        <v>187</v>
      </c>
      <c r="G140" s="397"/>
      <c r="H140" s="174"/>
      <c r="I140" s="174"/>
      <c r="J140" s="174"/>
      <c r="K140" s="174"/>
      <c r="L140" s="174"/>
      <c r="M140" s="174"/>
      <c r="N140" s="174"/>
      <c r="O140" s="174"/>
    </row>
    <row r="141" spans="2:15" ht="16.2" x14ac:dyDescent="0.3">
      <c r="C141" s="79" t="s">
        <v>217</v>
      </c>
      <c r="D141" s="79" t="s">
        <v>288</v>
      </c>
      <c r="E141" s="174"/>
      <c r="F141" s="79" t="s">
        <v>217</v>
      </c>
      <c r="G141" s="79" t="s">
        <v>288</v>
      </c>
      <c r="H141" s="174"/>
      <c r="I141" s="174"/>
      <c r="J141" s="174"/>
      <c r="K141" s="174"/>
      <c r="L141" s="174"/>
      <c r="M141" s="174"/>
      <c r="N141" s="174"/>
      <c r="O141" s="174"/>
    </row>
    <row r="142" spans="2:15" x14ac:dyDescent="0.3">
      <c r="B142" s="196" t="s">
        <v>183</v>
      </c>
      <c r="C142" s="197">
        <v>6003</v>
      </c>
      <c r="D142" s="197">
        <v>5974</v>
      </c>
      <c r="E142" s="174"/>
      <c r="F142" s="197">
        <v>1941</v>
      </c>
      <c r="G142" s="197">
        <v>2003</v>
      </c>
      <c r="H142" s="174"/>
      <c r="I142" s="174"/>
      <c r="J142" s="174"/>
      <c r="K142" s="174"/>
      <c r="L142" s="174"/>
      <c r="M142" s="174"/>
      <c r="N142" s="174"/>
      <c r="O142" s="174"/>
    </row>
    <row r="143" spans="2:15" x14ac:dyDescent="0.3">
      <c r="B143" s="198" t="s">
        <v>184</v>
      </c>
      <c r="C143" s="170">
        <v>0</v>
      </c>
      <c r="D143" s="199">
        <v>0</v>
      </c>
      <c r="E143" s="174"/>
      <c r="F143" s="170">
        <v>0</v>
      </c>
      <c r="G143" s="199">
        <v>4</v>
      </c>
      <c r="H143" s="174"/>
      <c r="I143" s="174"/>
      <c r="J143" s="174"/>
      <c r="K143" s="174"/>
      <c r="L143" s="174"/>
      <c r="M143" s="174"/>
      <c r="N143" s="174"/>
      <c r="O143" s="174"/>
    </row>
    <row r="144" spans="2:15" x14ac:dyDescent="0.3">
      <c r="B144" s="29" t="s">
        <v>225</v>
      </c>
      <c r="C144" s="170">
        <v>0</v>
      </c>
      <c r="D144" s="199">
        <v>0</v>
      </c>
      <c r="E144" s="174"/>
      <c r="F144" s="170">
        <v>-33</v>
      </c>
      <c r="G144" s="199">
        <v>0</v>
      </c>
      <c r="H144" s="174"/>
      <c r="I144" s="174"/>
      <c r="J144" s="174"/>
      <c r="K144" s="174"/>
      <c r="L144" s="174"/>
      <c r="M144" s="174"/>
      <c r="N144" s="174"/>
      <c r="O144" s="174"/>
    </row>
    <row r="145" spans="2:15" x14ac:dyDescent="0.3">
      <c r="B145" s="29" t="s">
        <v>287</v>
      </c>
      <c r="C145" s="170">
        <v>-23</v>
      </c>
      <c r="D145" s="199">
        <v>0</v>
      </c>
      <c r="E145" s="174"/>
      <c r="F145" s="170">
        <v>-23</v>
      </c>
      <c r="G145" s="199">
        <v>0</v>
      </c>
      <c r="H145" s="174"/>
      <c r="I145" s="174"/>
      <c r="J145" s="174"/>
      <c r="K145" s="174"/>
      <c r="L145" s="174"/>
      <c r="M145" s="174"/>
      <c r="N145" s="174"/>
      <c r="O145" s="174"/>
    </row>
    <row r="146" spans="2:15" x14ac:dyDescent="0.3">
      <c r="B146" s="29" t="s">
        <v>223</v>
      </c>
      <c r="C146" s="170">
        <v>-16</v>
      </c>
      <c r="D146" s="199">
        <v>0</v>
      </c>
      <c r="E146" s="174"/>
      <c r="F146" s="170">
        <v>-8</v>
      </c>
      <c r="G146" s="199">
        <v>0</v>
      </c>
      <c r="H146" s="174"/>
      <c r="I146" s="174"/>
      <c r="J146" s="174"/>
      <c r="K146" s="174"/>
      <c r="L146" s="174"/>
      <c r="M146" s="174"/>
      <c r="N146" s="174"/>
      <c r="O146" s="174"/>
    </row>
    <row r="147" spans="2:15" x14ac:dyDescent="0.3">
      <c r="B147" s="29" t="s">
        <v>226</v>
      </c>
      <c r="C147" s="170">
        <v>-22</v>
      </c>
      <c r="D147" s="199">
        <v>0</v>
      </c>
      <c r="E147" s="174"/>
      <c r="F147" s="170">
        <v>-16</v>
      </c>
      <c r="G147" s="199">
        <v>0</v>
      </c>
      <c r="H147" s="174"/>
      <c r="I147" s="174"/>
      <c r="J147" s="174"/>
      <c r="K147" s="174"/>
      <c r="L147" s="174"/>
      <c r="M147" s="174"/>
      <c r="N147" s="174"/>
      <c r="O147" s="174"/>
    </row>
    <row r="148" spans="2:15" x14ac:dyDescent="0.3">
      <c r="B148" s="200" t="s">
        <v>185</v>
      </c>
      <c r="C148" s="201">
        <v>-61</v>
      </c>
      <c r="D148" s="202">
        <v>0</v>
      </c>
      <c r="E148" s="174"/>
      <c r="F148" s="201">
        <v>-80</v>
      </c>
      <c r="G148" s="202">
        <v>4</v>
      </c>
      <c r="H148" s="174"/>
      <c r="I148" s="174"/>
      <c r="J148" s="174"/>
      <c r="K148" s="174"/>
      <c r="L148" s="174"/>
      <c r="M148" s="174"/>
      <c r="N148" s="174"/>
      <c r="O148" s="174"/>
    </row>
    <row r="149" spans="2:15" x14ac:dyDescent="0.3">
      <c r="B149" s="128" t="s">
        <v>186</v>
      </c>
      <c r="C149" s="129">
        <v>5942</v>
      </c>
      <c r="D149" s="129">
        <v>5974</v>
      </c>
      <c r="E149" s="174"/>
      <c r="F149" s="129">
        <v>1861</v>
      </c>
      <c r="G149" s="129">
        <v>2007</v>
      </c>
      <c r="H149" s="174"/>
      <c r="I149" s="174"/>
      <c r="J149" s="174"/>
      <c r="K149" s="174"/>
      <c r="L149" s="174"/>
      <c r="M149" s="174"/>
      <c r="N149" s="174"/>
      <c r="O149" s="174"/>
    </row>
    <row r="150" spans="2:15" x14ac:dyDescent="0.3">
      <c r="B150" s="174"/>
      <c r="C150" s="174"/>
      <c r="D150" s="174"/>
      <c r="E150" s="174"/>
      <c r="F150" s="174"/>
      <c r="G150" s="174"/>
      <c r="H150" s="174"/>
      <c r="I150" s="174"/>
      <c r="J150" s="174"/>
      <c r="K150" s="174"/>
      <c r="L150" s="174"/>
      <c r="M150" s="174"/>
      <c r="N150" s="174"/>
      <c r="O150" s="174"/>
    </row>
    <row r="151" spans="2:15" ht="21.75" customHeight="1" x14ac:dyDescent="0.3">
      <c r="B151" s="408" t="s">
        <v>289</v>
      </c>
      <c r="C151" s="408"/>
      <c r="D151" s="408"/>
      <c r="E151" s="408"/>
      <c r="F151" s="408"/>
      <c r="G151" s="408"/>
      <c r="H151" s="408"/>
      <c r="I151" s="408"/>
      <c r="J151" s="408"/>
      <c r="K151" s="408"/>
      <c r="L151" s="408"/>
      <c r="M151" s="408"/>
      <c r="N151" s="408"/>
    </row>
    <row r="156" spans="2:15" ht="16.2" x14ac:dyDescent="0.3">
      <c r="B156" s="132" t="s">
        <v>166</v>
      </c>
      <c r="C156" s="275"/>
    </row>
    <row r="159" spans="2:15" ht="29.25" customHeight="1" x14ac:dyDescent="0.3">
      <c r="B159" s="40"/>
      <c r="C159" s="396" t="s">
        <v>57</v>
      </c>
      <c r="D159" s="397"/>
      <c r="E159" s="405" t="s">
        <v>58</v>
      </c>
      <c r="F159" s="405">
        <v>0</v>
      </c>
      <c r="G159" s="396" t="s">
        <v>59</v>
      </c>
      <c r="H159" s="397"/>
      <c r="I159" s="396" t="s">
        <v>158</v>
      </c>
      <c r="J159" s="397"/>
      <c r="K159" s="406" t="s">
        <v>167</v>
      </c>
      <c r="L159" s="407">
        <v>0</v>
      </c>
      <c r="M159" s="409" t="s">
        <v>43</v>
      </c>
      <c r="N159" s="410"/>
    </row>
    <row r="160" spans="2:15" x14ac:dyDescent="0.3">
      <c r="B160" s="145"/>
      <c r="C160" s="79" t="str">
        <f>C114</f>
        <v>Q1 2026</v>
      </c>
      <c r="D160" s="79" t="str">
        <f t="shared" ref="D160:L160" si="1">D114</f>
        <v>Q1 2025</v>
      </c>
      <c r="E160" s="79" t="str">
        <f t="shared" si="1"/>
        <v>Q1 2026</v>
      </c>
      <c r="F160" s="79" t="str">
        <f t="shared" si="1"/>
        <v>Q1 2025</v>
      </c>
      <c r="G160" s="79" t="str">
        <f t="shared" si="1"/>
        <v>Q1 2026</v>
      </c>
      <c r="H160" s="79" t="str">
        <f t="shared" si="1"/>
        <v>Q1 2025</v>
      </c>
      <c r="I160" s="79" t="str">
        <f t="shared" si="1"/>
        <v>Q1 2026</v>
      </c>
      <c r="J160" s="79" t="str">
        <f t="shared" si="1"/>
        <v>Q1 2025</v>
      </c>
      <c r="K160" s="79" t="str">
        <f t="shared" si="1"/>
        <v>Q1 2026</v>
      </c>
      <c r="L160" s="79" t="str">
        <f t="shared" si="1"/>
        <v>Q1 2025</v>
      </c>
      <c r="M160" s="147" t="str">
        <f>M114</f>
        <v>Q1 2026</v>
      </c>
      <c r="N160" s="147" t="str">
        <f>N114</f>
        <v>Q1 2025</v>
      </c>
    </row>
    <row r="161" spans="2:15" x14ac:dyDescent="0.3">
      <c r="B161" s="71" t="s">
        <v>139</v>
      </c>
      <c r="C161" s="166">
        <v>354</v>
      </c>
      <c r="D161" s="167">
        <v>747</v>
      </c>
      <c r="E161" s="166">
        <v>1219</v>
      </c>
      <c r="F161" s="167">
        <v>974</v>
      </c>
      <c r="G161" s="166">
        <v>711</v>
      </c>
      <c r="H161" s="167">
        <v>744</v>
      </c>
      <c r="I161" s="166">
        <v>812</v>
      </c>
      <c r="J161" s="167">
        <v>773</v>
      </c>
      <c r="K161" s="166">
        <v>38</v>
      </c>
      <c r="L161" s="167">
        <v>-7</v>
      </c>
      <c r="M161" s="109">
        <v>3134</v>
      </c>
      <c r="N161" s="110">
        <v>3232</v>
      </c>
    </row>
    <row r="162" spans="2:15" x14ac:dyDescent="0.3">
      <c r="B162" s="111" t="s">
        <v>140</v>
      </c>
      <c r="C162" s="166">
        <v>349</v>
      </c>
      <c r="D162" s="167">
        <v>742</v>
      </c>
      <c r="E162" s="166">
        <v>1219</v>
      </c>
      <c r="F162" s="167">
        <v>974</v>
      </c>
      <c r="G162" s="166">
        <v>604</v>
      </c>
      <c r="H162" s="167">
        <v>607</v>
      </c>
      <c r="I162" s="166">
        <v>811</v>
      </c>
      <c r="J162" s="167">
        <v>779</v>
      </c>
      <c r="K162" s="166">
        <v>38</v>
      </c>
      <c r="L162" s="167">
        <v>-6</v>
      </c>
      <c r="M162" s="112">
        <v>3021</v>
      </c>
      <c r="N162" s="113">
        <v>3095</v>
      </c>
    </row>
    <row r="163" spans="2:15" x14ac:dyDescent="0.3">
      <c r="B163" s="114" t="s">
        <v>39</v>
      </c>
      <c r="C163" s="168">
        <v>132</v>
      </c>
      <c r="D163" s="169">
        <v>541</v>
      </c>
      <c r="E163" s="168">
        <v>790</v>
      </c>
      <c r="F163" s="169">
        <v>742</v>
      </c>
      <c r="G163" s="168">
        <v>481</v>
      </c>
      <c r="H163" s="169">
        <v>437</v>
      </c>
      <c r="I163" s="168">
        <v>572</v>
      </c>
      <c r="J163" s="169">
        <v>561</v>
      </c>
      <c r="K163" s="168">
        <v>23</v>
      </c>
      <c r="L163" s="169">
        <v>-1</v>
      </c>
      <c r="M163" s="117">
        <v>1997</v>
      </c>
      <c r="N163" s="118">
        <v>2280</v>
      </c>
    </row>
    <row r="164" spans="2:15" x14ac:dyDescent="0.3">
      <c r="B164" s="119" t="s">
        <v>40</v>
      </c>
      <c r="C164" s="170">
        <v>217</v>
      </c>
      <c r="D164" s="171">
        <v>201</v>
      </c>
      <c r="E164" s="170">
        <v>429</v>
      </c>
      <c r="F164" s="171">
        <v>231</v>
      </c>
      <c r="G164" s="170">
        <v>123</v>
      </c>
      <c r="H164" s="171">
        <v>170</v>
      </c>
      <c r="I164" s="170">
        <v>234</v>
      </c>
      <c r="J164" s="171">
        <v>217</v>
      </c>
      <c r="K164" s="170">
        <v>15</v>
      </c>
      <c r="L164" s="171">
        <v>-5</v>
      </c>
      <c r="M164" s="122">
        <v>1019</v>
      </c>
      <c r="N164" s="123">
        <v>814</v>
      </c>
    </row>
    <row r="165" spans="2:15" x14ac:dyDescent="0.3">
      <c r="B165" s="119" t="s">
        <v>152</v>
      </c>
      <c r="C165" s="172">
        <v>0</v>
      </c>
      <c r="D165" s="173">
        <v>0</v>
      </c>
      <c r="E165" s="172">
        <v>0</v>
      </c>
      <c r="F165" s="173">
        <v>0</v>
      </c>
      <c r="G165" s="172">
        <v>0.15</v>
      </c>
      <c r="H165" s="173">
        <v>-0.39</v>
      </c>
      <c r="I165" s="172">
        <v>4</v>
      </c>
      <c r="J165" s="173">
        <v>1</v>
      </c>
      <c r="K165" s="172">
        <v>0</v>
      </c>
      <c r="L165" s="173">
        <v>0</v>
      </c>
      <c r="M165" s="126">
        <v>4</v>
      </c>
      <c r="N165" s="127">
        <v>1</v>
      </c>
    </row>
    <row r="166" spans="2:15" x14ac:dyDescent="0.3">
      <c r="B166" s="111" t="s">
        <v>141</v>
      </c>
      <c r="C166" s="166">
        <v>5</v>
      </c>
      <c r="D166" s="167">
        <v>5</v>
      </c>
      <c r="E166" s="166">
        <v>0</v>
      </c>
      <c r="F166" s="167">
        <v>0</v>
      </c>
      <c r="G166" s="166">
        <v>107</v>
      </c>
      <c r="H166" s="167">
        <v>138</v>
      </c>
      <c r="I166" s="166">
        <v>1</v>
      </c>
      <c r="J166" s="167">
        <v>-6</v>
      </c>
      <c r="K166" s="166">
        <v>-0.24660000000000001</v>
      </c>
      <c r="L166" s="167">
        <v>-0.5</v>
      </c>
      <c r="M166" s="112">
        <v>113</v>
      </c>
      <c r="N166" s="113">
        <v>137</v>
      </c>
    </row>
    <row r="167" spans="2:15" x14ac:dyDescent="0.3">
      <c r="B167" s="71" t="s">
        <v>153</v>
      </c>
      <c r="C167" s="166">
        <v>118</v>
      </c>
      <c r="D167" s="167">
        <v>2</v>
      </c>
      <c r="E167" s="166">
        <v>410</v>
      </c>
      <c r="F167" s="167">
        <v>321</v>
      </c>
      <c r="G167" s="166">
        <v>391</v>
      </c>
      <c r="H167" s="167">
        <v>536</v>
      </c>
      <c r="I167" s="166">
        <v>30</v>
      </c>
      <c r="J167" s="167">
        <v>38</v>
      </c>
      <c r="K167" s="166">
        <v>-15</v>
      </c>
      <c r="L167" s="167">
        <v>-11</v>
      </c>
      <c r="M167" s="112">
        <v>934</v>
      </c>
      <c r="N167" s="113">
        <v>887</v>
      </c>
    </row>
    <row r="168" spans="2:15" x14ac:dyDescent="0.3">
      <c r="B168" s="114" t="s">
        <v>41</v>
      </c>
      <c r="C168" s="168">
        <v>-1</v>
      </c>
      <c r="D168" s="169">
        <v>-4</v>
      </c>
      <c r="E168" s="168">
        <v>237</v>
      </c>
      <c r="F168" s="169">
        <v>181</v>
      </c>
      <c r="G168" s="168">
        <v>42</v>
      </c>
      <c r="H168" s="169">
        <v>72</v>
      </c>
      <c r="I168" s="168">
        <v>3</v>
      </c>
      <c r="J168" s="169">
        <v>3</v>
      </c>
      <c r="K168" s="168">
        <v>-9</v>
      </c>
      <c r="L168" s="169">
        <v>-6</v>
      </c>
      <c r="M168" s="117">
        <v>272</v>
      </c>
      <c r="N168" s="118">
        <v>245</v>
      </c>
    </row>
    <row r="169" spans="2:15" x14ac:dyDescent="0.3">
      <c r="B169" s="119" t="s">
        <v>19</v>
      </c>
      <c r="C169" s="170">
        <v>107</v>
      </c>
      <c r="D169" s="171">
        <v>0.37</v>
      </c>
      <c r="E169" s="170">
        <v>11</v>
      </c>
      <c r="F169" s="171">
        <v>27</v>
      </c>
      <c r="G169" s="170">
        <v>137</v>
      </c>
      <c r="H169" s="171">
        <v>213</v>
      </c>
      <c r="I169" s="170">
        <v>17</v>
      </c>
      <c r="J169" s="171">
        <v>18</v>
      </c>
      <c r="K169" s="170">
        <v>-5</v>
      </c>
      <c r="L169" s="171">
        <v>-5</v>
      </c>
      <c r="M169" s="122">
        <v>266</v>
      </c>
      <c r="N169" s="123">
        <v>253</v>
      </c>
    </row>
    <row r="170" spans="2:15" x14ac:dyDescent="0.3">
      <c r="B170" s="119" t="s">
        <v>17</v>
      </c>
      <c r="C170" s="170">
        <v>-0.05</v>
      </c>
      <c r="D170" s="171">
        <v>-0.18</v>
      </c>
      <c r="E170" s="170">
        <v>2</v>
      </c>
      <c r="F170" s="171">
        <v>-28</v>
      </c>
      <c r="G170" s="170">
        <v>-1</v>
      </c>
      <c r="H170" s="171">
        <v>10</v>
      </c>
      <c r="I170" s="170">
        <v>-7.0000000000000001E-3</v>
      </c>
      <c r="J170" s="171">
        <v>-0.1231</v>
      </c>
      <c r="K170" s="170">
        <v>-0.26</v>
      </c>
      <c r="L170" s="171">
        <v>-0.34</v>
      </c>
      <c r="M170" s="122">
        <v>1</v>
      </c>
      <c r="N170" s="123">
        <v>-19</v>
      </c>
      <c r="O170" s="149"/>
    </row>
    <row r="171" spans="2:15" x14ac:dyDescent="0.3">
      <c r="B171" s="119" t="s">
        <v>23</v>
      </c>
      <c r="C171" s="170">
        <v>5</v>
      </c>
      <c r="D171" s="171">
        <v>4</v>
      </c>
      <c r="E171" s="170">
        <v>0</v>
      </c>
      <c r="F171" s="171">
        <v>0</v>
      </c>
      <c r="G171" s="170">
        <v>15</v>
      </c>
      <c r="H171" s="171">
        <v>1</v>
      </c>
      <c r="I171" s="170">
        <v>-1</v>
      </c>
      <c r="J171" s="171">
        <v>-1</v>
      </c>
      <c r="K171" s="170">
        <v>0</v>
      </c>
      <c r="L171" s="171">
        <v>0</v>
      </c>
      <c r="M171" s="122">
        <v>18</v>
      </c>
      <c r="N171" s="123">
        <v>4</v>
      </c>
    </row>
    <row r="172" spans="2:15" x14ac:dyDescent="0.3">
      <c r="B172" s="119" t="s">
        <v>55</v>
      </c>
      <c r="C172" s="170">
        <v>3</v>
      </c>
      <c r="D172" s="171">
        <v>-3</v>
      </c>
      <c r="E172" s="170">
        <v>160</v>
      </c>
      <c r="F172" s="171">
        <v>142</v>
      </c>
      <c r="G172" s="170">
        <v>192</v>
      </c>
      <c r="H172" s="171">
        <v>229</v>
      </c>
      <c r="I172" s="170">
        <v>13</v>
      </c>
      <c r="J172" s="171">
        <v>16</v>
      </c>
      <c r="K172" s="170">
        <v>-0.22</v>
      </c>
      <c r="L172" s="171">
        <v>-0.01</v>
      </c>
      <c r="M172" s="122">
        <v>368</v>
      </c>
      <c r="N172" s="123">
        <v>384</v>
      </c>
    </row>
    <row r="173" spans="2:15" x14ac:dyDescent="0.3">
      <c r="B173" s="119" t="s">
        <v>24</v>
      </c>
      <c r="C173" s="170">
        <v>5</v>
      </c>
      <c r="D173" s="171">
        <v>5</v>
      </c>
      <c r="E173" s="170">
        <v>0</v>
      </c>
      <c r="F173" s="171">
        <v>0</v>
      </c>
      <c r="G173" s="170">
        <v>0</v>
      </c>
      <c r="H173" s="171">
        <v>-8.9999999999999993E-3</v>
      </c>
      <c r="I173" s="170">
        <v>0</v>
      </c>
      <c r="J173" s="171">
        <v>-7.0000000000000007E-2</v>
      </c>
      <c r="K173" s="170">
        <v>-0.14000000000000001</v>
      </c>
      <c r="L173" s="171">
        <v>-7.0000000000000007E-2</v>
      </c>
      <c r="M173" s="122">
        <v>4</v>
      </c>
      <c r="N173" s="123">
        <v>5</v>
      </c>
    </row>
    <row r="174" spans="2:15" x14ac:dyDescent="0.3">
      <c r="B174" s="119" t="s">
        <v>159</v>
      </c>
      <c r="C174" s="172">
        <v>0</v>
      </c>
      <c r="D174" s="173">
        <v>0</v>
      </c>
      <c r="E174" s="172">
        <v>0</v>
      </c>
      <c r="F174" s="173">
        <v>0</v>
      </c>
      <c r="G174" s="172">
        <v>6</v>
      </c>
      <c r="H174" s="173">
        <v>12</v>
      </c>
      <c r="I174" s="172">
        <v>-1</v>
      </c>
      <c r="J174" s="173">
        <v>3</v>
      </c>
      <c r="K174" s="172">
        <v>0</v>
      </c>
      <c r="L174" s="173">
        <v>-0.1</v>
      </c>
      <c r="M174" s="126">
        <v>5</v>
      </c>
      <c r="N174" s="127">
        <v>15</v>
      </c>
    </row>
    <row r="175" spans="2:15" x14ac:dyDescent="0.3">
      <c r="B175" s="71" t="s">
        <v>60</v>
      </c>
      <c r="C175" s="166">
        <v>6</v>
      </c>
      <c r="D175" s="167">
        <v>-0.22</v>
      </c>
      <c r="E175" s="166">
        <v>9</v>
      </c>
      <c r="F175" s="167">
        <v>5</v>
      </c>
      <c r="G175" s="166">
        <v>-12</v>
      </c>
      <c r="H175" s="167">
        <v>-15</v>
      </c>
      <c r="I175" s="166">
        <v>2</v>
      </c>
      <c r="J175" s="167">
        <v>-2</v>
      </c>
      <c r="K175" s="166">
        <v>-109</v>
      </c>
      <c r="L175" s="167">
        <v>-62</v>
      </c>
      <c r="M175" s="112">
        <v>-103</v>
      </c>
      <c r="N175" s="113">
        <v>-74</v>
      </c>
    </row>
    <row r="176" spans="2:15" x14ac:dyDescent="0.3">
      <c r="B176" s="128" t="s">
        <v>201</v>
      </c>
      <c r="C176" s="129">
        <v>478</v>
      </c>
      <c r="D176" s="129">
        <v>749</v>
      </c>
      <c r="E176" s="129">
        <v>1638</v>
      </c>
      <c r="F176" s="244">
        <v>1301</v>
      </c>
      <c r="G176" s="129">
        <v>1091</v>
      </c>
      <c r="H176" s="244">
        <v>1265</v>
      </c>
      <c r="I176" s="244">
        <v>844</v>
      </c>
      <c r="J176" s="244">
        <v>810</v>
      </c>
      <c r="K176" s="244">
        <v>-86</v>
      </c>
      <c r="L176" s="244">
        <v>-80</v>
      </c>
      <c r="M176" s="129">
        <v>3965</v>
      </c>
      <c r="N176" s="129">
        <v>4045</v>
      </c>
    </row>
    <row r="177" spans="2:16" ht="14.4" customHeight="1" x14ac:dyDescent="0.3"/>
    <row r="178" spans="2:16" ht="15" customHeight="1" x14ac:dyDescent="0.3">
      <c r="B178" s="146" t="s">
        <v>203</v>
      </c>
      <c r="C178" s="142"/>
      <c r="D178" s="142"/>
      <c r="E178" s="142"/>
      <c r="F178" s="142"/>
      <c r="G178" s="142"/>
      <c r="H178" s="142"/>
      <c r="I178" s="142"/>
      <c r="J178" s="142"/>
      <c r="K178" s="142"/>
      <c r="L178" s="142"/>
      <c r="M178" s="142"/>
      <c r="N178" s="142"/>
      <c r="O178" s="142"/>
      <c r="P178" s="142"/>
    </row>
    <row r="179" spans="2:16" x14ac:dyDescent="0.3">
      <c r="B179" s="142"/>
      <c r="C179" s="142"/>
      <c r="D179" s="142"/>
      <c r="E179" s="142"/>
      <c r="F179" s="142"/>
      <c r="G179" s="142"/>
      <c r="H179" s="142"/>
      <c r="I179" s="142"/>
      <c r="J179" s="142"/>
      <c r="K179" s="142"/>
      <c r="L179" s="142"/>
      <c r="M179" s="142"/>
      <c r="N179" s="142"/>
      <c r="O179" s="142"/>
      <c r="P179" s="142"/>
    </row>
    <row r="180" spans="2:16" x14ac:dyDescent="0.3">
      <c r="C180" s="142"/>
      <c r="D180" s="142"/>
      <c r="E180" s="142"/>
      <c r="F180" s="142"/>
      <c r="G180" s="142"/>
      <c r="H180" s="142"/>
      <c r="I180" s="142"/>
      <c r="J180" s="142"/>
      <c r="K180" s="142"/>
      <c r="L180" s="142"/>
      <c r="M180" s="142"/>
      <c r="N180" s="142"/>
    </row>
    <row r="181" spans="2:16" x14ac:dyDescent="0.3">
      <c r="C181" s="142"/>
      <c r="D181" s="142"/>
      <c r="E181" s="142"/>
      <c r="F181" s="142"/>
      <c r="G181" s="142"/>
      <c r="H181" s="142"/>
      <c r="I181" s="142"/>
      <c r="J181" s="142"/>
      <c r="K181" s="142"/>
      <c r="L181" s="142"/>
      <c r="M181" s="142"/>
      <c r="N181" s="142"/>
    </row>
    <row r="184" spans="2:16" x14ac:dyDescent="0.3">
      <c r="B184" s="412" t="s">
        <v>297</v>
      </c>
      <c r="C184" s="413"/>
      <c r="D184" s="413"/>
      <c r="E184" s="275"/>
    </row>
    <row r="189" spans="2:16" ht="30.6" x14ac:dyDescent="0.3">
      <c r="B189" s="150"/>
      <c r="C189" s="150"/>
      <c r="D189" s="150"/>
      <c r="F189" s="151" t="s">
        <v>218</v>
      </c>
      <c r="G189" s="151" t="s">
        <v>298</v>
      </c>
      <c r="H189" s="151" t="s">
        <v>61</v>
      </c>
      <c r="I189" s="151" t="s">
        <v>219</v>
      </c>
      <c r="J189" s="151" t="s">
        <v>220</v>
      </c>
      <c r="K189" s="151" t="s">
        <v>61</v>
      </c>
    </row>
    <row r="190" spans="2:16" x14ac:dyDescent="0.3">
      <c r="B190" s="152" t="s">
        <v>62</v>
      </c>
      <c r="C190" s="152"/>
      <c r="D190" s="152"/>
      <c r="E190" s="153"/>
      <c r="F190" s="175">
        <v>6003</v>
      </c>
      <c r="G190" s="175">
        <v>5974</v>
      </c>
      <c r="H190" s="306">
        <v>4.8543689320388345E-3</v>
      </c>
      <c r="I190" s="175">
        <v>5942</v>
      </c>
      <c r="J190" s="175">
        <v>5974</v>
      </c>
      <c r="K190" s="306">
        <v>-5.3565450284566458E-3</v>
      </c>
    </row>
    <row r="191" spans="2:16" x14ac:dyDescent="0.3">
      <c r="B191" s="154" t="s">
        <v>63</v>
      </c>
      <c r="C191" s="154"/>
      <c r="D191" s="154"/>
      <c r="F191" s="176">
        <v>-1965</v>
      </c>
      <c r="G191" s="176">
        <v>-1931</v>
      </c>
      <c r="H191" s="177"/>
      <c r="I191" s="176">
        <v>-1977</v>
      </c>
      <c r="J191" s="176">
        <v>-1929</v>
      </c>
      <c r="K191" s="177"/>
    </row>
    <row r="192" spans="2:16" x14ac:dyDescent="0.3">
      <c r="B192" s="152" t="s">
        <v>64</v>
      </c>
      <c r="C192" s="152"/>
      <c r="D192" s="152"/>
      <c r="E192" s="153"/>
      <c r="F192" s="175">
        <v>4038</v>
      </c>
      <c r="G192" s="175">
        <v>4043</v>
      </c>
      <c r="H192" s="306">
        <v>-1.2367054167697256E-3</v>
      </c>
      <c r="I192" s="175">
        <v>3965</v>
      </c>
      <c r="J192" s="175">
        <v>4045</v>
      </c>
      <c r="K192" s="306">
        <v>-1.9777503090234856E-2</v>
      </c>
    </row>
    <row r="193" spans="2:16" x14ac:dyDescent="0.3">
      <c r="B193" s="150" t="s">
        <v>169</v>
      </c>
      <c r="C193" s="150"/>
      <c r="D193" s="150"/>
      <c r="F193" s="176">
        <v>-698</v>
      </c>
      <c r="G193" s="176">
        <v>-683</v>
      </c>
      <c r="H193" s="177"/>
      <c r="I193" s="176">
        <v>-696</v>
      </c>
      <c r="J193" s="176">
        <v>-683</v>
      </c>
      <c r="K193" s="177"/>
    </row>
    <row r="194" spans="2:16" x14ac:dyDescent="0.3">
      <c r="B194" s="150" t="s">
        <v>65</v>
      </c>
      <c r="C194" s="150"/>
      <c r="D194" s="150"/>
      <c r="F194" s="176">
        <v>17</v>
      </c>
      <c r="G194" s="176">
        <v>-6</v>
      </c>
      <c r="H194" s="177"/>
      <c r="I194" s="176">
        <v>17</v>
      </c>
      <c r="J194" s="176">
        <v>-6</v>
      </c>
      <c r="K194" s="177"/>
    </row>
    <row r="195" spans="2:16" x14ac:dyDescent="0.3">
      <c r="B195" s="152" t="s">
        <v>66</v>
      </c>
      <c r="C195" s="152"/>
      <c r="D195" s="152"/>
      <c r="E195" s="153"/>
      <c r="F195" s="175">
        <v>3357</v>
      </c>
      <c r="G195" s="175">
        <v>3354</v>
      </c>
      <c r="H195" s="306">
        <v>8.9445438282647585E-4</v>
      </c>
      <c r="I195" s="175">
        <v>3286</v>
      </c>
      <c r="J195" s="175">
        <v>3356</v>
      </c>
      <c r="K195" s="306">
        <v>-2.0858164481525627E-2</v>
      </c>
    </row>
    <row r="196" spans="2:16" x14ac:dyDescent="0.3">
      <c r="B196" s="150" t="s">
        <v>67</v>
      </c>
      <c r="C196" s="150"/>
      <c r="D196" s="150"/>
      <c r="F196" s="176">
        <v>-1004</v>
      </c>
      <c r="G196" s="176">
        <v>-960</v>
      </c>
      <c r="H196" s="177"/>
      <c r="I196" s="176">
        <v>-1021</v>
      </c>
      <c r="J196" s="176">
        <v>-960</v>
      </c>
      <c r="K196" s="177"/>
    </row>
    <row r="197" spans="2:16" x14ac:dyDescent="0.3">
      <c r="B197" s="150" t="s">
        <v>68</v>
      </c>
      <c r="C197" s="150"/>
      <c r="D197" s="150"/>
      <c r="F197" s="176">
        <v>2353</v>
      </c>
      <c r="G197" s="176">
        <v>2394</v>
      </c>
      <c r="H197" s="177"/>
      <c r="I197" s="176">
        <v>2265</v>
      </c>
      <c r="J197" s="176">
        <v>2396</v>
      </c>
      <c r="K197" s="177"/>
    </row>
    <row r="198" spans="2:16" x14ac:dyDescent="0.3">
      <c r="B198" s="150" t="s">
        <v>69</v>
      </c>
      <c r="C198" s="150"/>
      <c r="D198" s="150"/>
      <c r="F198" s="176">
        <v>-412</v>
      </c>
      <c r="G198" s="176">
        <v>-391</v>
      </c>
      <c r="H198" s="177"/>
      <c r="I198" s="176">
        <v>-404</v>
      </c>
      <c r="J198" s="176">
        <v>-389</v>
      </c>
      <c r="K198" s="177"/>
    </row>
    <row r="199" spans="2:16" x14ac:dyDescent="0.3">
      <c r="B199" s="150" t="s">
        <v>70</v>
      </c>
      <c r="C199" s="150"/>
      <c r="D199" s="150"/>
      <c r="F199" s="176">
        <v>0</v>
      </c>
      <c r="G199" s="176">
        <v>0</v>
      </c>
      <c r="H199" s="177"/>
      <c r="I199" s="176">
        <v>0</v>
      </c>
      <c r="J199" s="176">
        <v>0</v>
      </c>
      <c r="K199" s="177"/>
    </row>
    <row r="200" spans="2:16" x14ac:dyDescent="0.3">
      <c r="B200" s="152" t="s">
        <v>71</v>
      </c>
      <c r="C200" s="152"/>
      <c r="D200" s="152"/>
      <c r="E200" s="153"/>
      <c r="F200" s="175">
        <v>1941</v>
      </c>
      <c r="G200" s="175">
        <v>2003</v>
      </c>
      <c r="H200" s="306">
        <v>-3.0953569645531701E-2</v>
      </c>
      <c r="I200" s="175">
        <v>1861</v>
      </c>
      <c r="J200" s="175">
        <v>2007</v>
      </c>
      <c r="K200" s="306">
        <v>-7.2745391131041351E-2</v>
      </c>
    </row>
    <row r="201" spans="2:16" x14ac:dyDescent="0.3">
      <c r="F201" s="141"/>
      <c r="G201" s="302"/>
      <c r="I201" s="141"/>
      <c r="J201" s="301"/>
    </row>
    <row r="202" spans="2:16" x14ac:dyDescent="0.3">
      <c r="B202" s="408" t="s">
        <v>296</v>
      </c>
      <c r="C202" s="414"/>
      <c r="D202" s="414"/>
      <c r="E202" s="414"/>
      <c r="F202" s="414"/>
      <c r="G202" s="414"/>
      <c r="H202" s="414"/>
      <c r="I202" s="414"/>
      <c r="J202" s="414"/>
      <c r="K202" s="414"/>
      <c r="L202" s="414"/>
      <c r="M202" s="414"/>
      <c r="N202" s="414"/>
      <c r="O202" s="414"/>
      <c r="P202" s="414"/>
    </row>
    <row r="203" spans="2:16" x14ac:dyDescent="0.3">
      <c r="B203" s="414"/>
      <c r="C203" s="414"/>
      <c r="D203" s="414"/>
      <c r="E203" s="414"/>
      <c r="F203" s="414"/>
      <c r="G203" s="414"/>
      <c r="H203" s="414"/>
      <c r="I203" s="414"/>
      <c r="J203" s="414"/>
      <c r="K203" s="414"/>
      <c r="L203" s="414"/>
      <c r="M203" s="414"/>
      <c r="N203" s="414"/>
      <c r="O203" s="414"/>
      <c r="P203" s="414"/>
    </row>
    <row r="204" spans="2:16" x14ac:dyDescent="0.3">
      <c r="B204" s="275"/>
    </row>
    <row r="205" spans="2:16" x14ac:dyDescent="0.3">
      <c r="B205" s="275"/>
    </row>
    <row r="206" spans="2:16" x14ac:dyDescent="0.3">
      <c r="B206" s="275"/>
    </row>
    <row r="207" spans="2:16" x14ac:dyDescent="0.3">
      <c r="B207" s="412" t="s">
        <v>291</v>
      </c>
      <c r="C207" s="413"/>
      <c r="D207" s="413"/>
    </row>
    <row r="208" spans="2:16" x14ac:dyDescent="0.3">
      <c r="B208" s="275"/>
    </row>
    <row r="209" spans="2:14" ht="62.4" customHeight="1" x14ac:dyDescent="0.3">
      <c r="B209" s="267" t="s">
        <v>72</v>
      </c>
      <c r="C209" s="268" t="s">
        <v>73</v>
      </c>
      <c r="D209" s="268" t="s">
        <v>74</v>
      </c>
      <c r="E209" s="268" t="s">
        <v>75</v>
      </c>
      <c r="F209" s="268" t="s">
        <v>39</v>
      </c>
      <c r="G209" s="268" t="s">
        <v>40</v>
      </c>
      <c r="H209" s="268" t="s">
        <v>76</v>
      </c>
      <c r="I209" s="269" t="s">
        <v>77</v>
      </c>
      <c r="J209" s="269" t="s">
        <v>78</v>
      </c>
      <c r="K209" s="269" t="s">
        <v>79</v>
      </c>
      <c r="L209" s="270" t="s">
        <v>43</v>
      </c>
    </row>
    <row r="210" spans="2:14" x14ac:dyDescent="0.3">
      <c r="B210" s="150" t="s">
        <v>80</v>
      </c>
      <c r="C210" s="276">
        <v>2.17</v>
      </c>
      <c r="D210" s="276">
        <v>40.450000000000003</v>
      </c>
      <c r="E210" s="276" t="s">
        <v>18</v>
      </c>
      <c r="F210" s="276" t="s">
        <v>18</v>
      </c>
      <c r="G210" s="276">
        <v>0.01</v>
      </c>
      <c r="H210" s="276">
        <v>3.9</v>
      </c>
      <c r="I210" s="276">
        <v>3.28</v>
      </c>
      <c r="J210" s="276">
        <v>0.62</v>
      </c>
      <c r="K210" s="276" t="s">
        <v>18</v>
      </c>
      <c r="L210" s="277">
        <v>46.53</v>
      </c>
    </row>
    <row r="211" spans="2:14" x14ac:dyDescent="0.3">
      <c r="B211" s="250" t="s">
        <v>81</v>
      </c>
      <c r="C211" s="280">
        <v>1</v>
      </c>
      <c r="D211" s="276">
        <v>0.41</v>
      </c>
      <c r="E211" s="276">
        <v>0.12</v>
      </c>
      <c r="F211" s="276">
        <v>4.51</v>
      </c>
      <c r="G211" s="276">
        <v>6.42</v>
      </c>
      <c r="H211" s="276">
        <v>5.44</v>
      </c>
      <c r="I211" s="276">
        <v>4.49</v>
      </c>
      <c r="J211" s="276">
        <v>0.88</v>
      </c>
      <c r="K211" s="276">
        <v>7.0000000000000007E-2</v>
      </c>
      <c r="L211" s="277">
        <v>17.899999999999999</v>
      </c>
    </row>
    <row r="212" spans="2:14" x14ac:dyDescent="0.3">
      <c r="B212" s="250" t="s">
        <v>82</v>
      </c>
      <c r="C212" s="276" t="s">
        <v>18</v>
      </c>
      <c r="D212" s="276" t="s">
        <v>18</v>
      </c>
      <c r="E212" s="276" t="s">
        <v>18</v>
      </c>
      <c r="F212" s="276" t="s">
        <v>18</v>
      </c>
      <c r="G212" s="276" t="s">
        <v>18</v>
      </c>
      <c r="H212" s="276">
        <v>0.22</v>
      </c>
      <c r="I212" s="276" t="s">
        <v>18</v>
      </c>
      <c r="J212" s="276">
        <v>0.22</v>
      </c>
      <c r="K212" s="276" t="s">
        <v>18</v>
      </c>
      <c r="L212" s="277">
        <v>0.22</v>
      </c>
    </row>
    <row r="213" spans="2:14" x14ac:dyDescent="0.3">
      <c r="B213" s="250" t="s">
        <v>83</v>
      </c>
      <c r="C213" s="276" t="s">
        <v>18</v>
      </c>
      <c r="D213" s="276" t="s">
        <v>18</v>
      </c>
      <c r="E213" s="276">
        <v>0.01</v>
      </c>
      <c r="F213" s="276">
        <v>0.56000000000000005</v>
      </c>
      <c r="G213" s="276">
        <v>0.95</v>
      </c>
      <c r="H213" s="276">
        <v>1.49</v>
      </c>
      <c r="I213" s="276">
        <v>0.65</v>
      </c>
      <c r="J213" s="276">
        <v>0.83</v>
      </c>
      <c r="K213" s="276">
        <v>0.01</v>
      </c>
      <c r="L213" s="277">
        <v>3.01</v>
      </c>
    </row>
    <row r="214" spans="2:14" x14ac:dyDescent="0.3">
      <c r="B214" s="250" t="s">
        <v>84</v>
      </c>
      <c r="C214" s="276">
        <v>7.0000000000000007E-2</v>
      </c>
      <c r="D214" s="276">
        <v>0.27</v>
      </c>
      <c r="E214" s="276">
        <v>0.01</v>
      </c>
      <c r="F214" s="276">
        <v>0.12</v>
      </c>
      <c r="G214" s="276">
        <v>0.02</v>
      </c>
      <c r="H214" s="276">
        <v>0.16</v>
      </c>
      <c r="I214" s="276">
        <v>7.0000000000000007E-2</v>
      </c>
      <c r="J214" s="276" t="s">
        <v>18</v>
      </c>
      <c r="K214" s="276">
        <v>0.09</v>
      </c>
      <c r="L214" s="277">
        <v>0.65</v>
      </c>
    </row>
    <row r="215" spans="2:14" x14ac:dyDescent="0.3">
      <c r="B215" s="250" t="s">
        <v>85</v>
      </c>
      <c r="C215" s="276" t="s">
        <v>18</v>
      </c>
      <c r="D215" s="276">
        <v>0.31</v>
      </c>
      <c r="E215" s="276" t="s">
        <v>18</v>
      </c>
      <c r="F215" s="276" t="s">
        <v>18</v>
      </c>
      <c r="G215" s="276">
        <v>0.82</v>
      </c>
      <c r="H215" s="276">
        <v>1.0900000000000001</v>
      </c>
      <c r="I215" s="276">
        <v>0.48</v>
      </c>
      <c r="J215" s="276">
        <v>0.1</v>
      </c>
      <c r="K215" s="276" t="s">
        <v>18</v>
      </c>
      <c r="L215" s="277">
        <v>2.2200000000000002</v>
      </c>
    </row>
    <row r="216" spans="2:14" x14ac:dyDescent="0.3">
      <c r="B216" s="251" t="s">
        <v>86</v>
      </c>
      <c r="C216" s="278">
        <v>3.24</v>
      </c>
      <c r="D216" s="278">
        <v>41.44</v>
      </c>
      <c r="E216" s="278">
        <v>0.14000000000000001</v>
      </c>
      <c r="F216" s="278">
        <v>5.19</v>
      </c>
      <c r="G216" s="278">
        <v>8.2200000000000006</v>
      </c>
      <c r="H216" s="278">
        <v>12.3</v>
      </c>
      <c r="I216" s="278">
        <v>8.9700000000000006</v>
      </c>
      <c r="J216" s="278">
        <v>3.16</v>
      </c>
      <c r="K216" s="278">
        <v>0.17</v>
      </c>
      <c r="L216" s="278">
        <v>70.53</v>
      </c>
    </row>
    <row r="217" spans="2:14" x14ac:dyDescent="0.3">
      <c r="B217" s="250" t="s">
        <v>87</v>
      </c>
      <c r="C217" s="276" t="s">
        <v>18</v>
      </c>
      <c r="D217" s="276">
        <v>-0.48</v>
      </c>
      <c r="E217" s="276">
        <v>-1.39</v>
      </c>
      <c r="F217" s="276">
        <v>-0.16</v>
      </c>
      <c r="G217" s="276">
        <v>-0.61</v>
      </c>
      <c r="H217" s="276">
        <v>-1.01</v>
      </c>
      <c r="I217" s="276">
        <v>-0.92</v>
      </c>
      <c r="J217" s="276">
        <v>-0.01</v>
      </c>
      <c r="K217" s="276">
        <v>-0.08</v>
      </c>
      <c r="L217" s="277">
        <v>-3.65</v>
      </c>
      <c r="N217" s="41"/>
    </row>
    <row r="218" spans="2:14" x14ac:dyDescent="0.3">
      <c r="B218" s="250" t="s">
        <v>88</v>
      </c>
      <c r="C218" s="276" t="s">
        <v>18</v>
      </c>
      <c r="D218" s="276" t="s">
        <v>18</v>
      </c>
      <c r="E218" s="276" t="s">
        <v>18</v>
      </c>
      <c r="F218" s="276" t="s">
        <v>18</v>
      </c>
      <c r="G218" s="276">
        <v>-1.1599999999999999</v>
      </c>
      <c r="H218" s="276" t="s">
        <v>18</v>
      </c>
      <c r="I218" s="276" t="s">
        <v>18</v>
      </c>
      <c r="J218" s="276" t="s">
        <v>18</v>
      </c>
      <c r="K218" s="276" t="s">
        <v>18</v>
      </c>
      <c r="L218" s="277">
        <v>-1.1599999999999999</v>
      </c>
    </row>
    <row r="219" spans="2:14" x14ac:dyDescent="0.3">
      <c r="B219" s="250" t="s">
        <v>89</v>
      </c>
      <c r="C219" s="276">
        <v>-0.38</v>
      </c>
      <c r="D219" s="276">
        <v>-1.0900000000000001</v>
      </c>
      <c r="E219" s="276" t="s">
        <v>18</v>
      </c>
      <c r="F219" s="276">
        <v>-0.78</v>
      </c>
      <c r="G219" s="276">
        <v>-0.85</v>
      </c>
      <c r="H219" s="276">
        <v>-0.09</v>
      </c>
      <c r="I219" s="276">
        <v>0.08</v>
      </c>
      <c r="J219" s="276">
        <v>-0.09</v>
      </c>
      <c r="K219" s="276">
        <v>-0.08</v>
      </c>
      <c r="L219" s="277">
        <v>-3.19</v>
      </c>
    </row>
    <row r="220" spans="2:14" x14ac:dyDescent="0.3">
      <c r="B220" s="250" t="s">
        <v>90</v>
      </c>
      <c r="C220" s="276">
        <v>-1.36</v>
      </c>
      <c r="D220" s="276">
        <v>-0.02</v>
      </c>
      <c r="E220" s="276">
        <v>-0.38</v>
      </c>
      <c r="F220" s="276">
        <v>-0.67</v>
      </c>
      <c r="G220" s="276">
        <v>-0.11</v>
      </c>
      <c r="H220" s="276">
        <v>-2.16</v>
      </c>
      <c r="I220" s="276">
        <v>-1.71</v>
      </c>
      <c r="J220" s="276">
        <v>-0.31</v>
      </c>
      <c r="K220" s="276">
        <v>-0.14000000000000001</v>
      </c>
      <c r="L220" s="279">
        <v>-4.7</v>
      </c>
    </row>
    <row r="221" spans="2:14" x14ac:dyDescent="0.3">
      <c r="B221" s="251" t="s">
        <v>91</v>
      </c>
      <c r="C221" s="278">
        <v>1.5</v>
      </c>
      <c r="D221" s="278">
        <v>39.85</v>
      </c>
      <c r="E221" s="278">
        <v>-1.63</v>
      </c>
      <c r="F221" s="278">
        <v>3.58</v>
      </c>
      <c r="G221" s="278">
        <v>5.49</v>
      </c>
      <c r="H221" s="278">
        <v>9.0399999999999991</v>
      </c>
      <c r="I221" s="278">
        <v>6.42</v>
      </c>
      <c r="J221" s="278">
        <v>2.75</v>
      </c>
      <c r="K221" s="278">
        <v>-0.13</v>
      </c>
      <c r="L221" s="278">
        <v>57.83</v>
      </c>
    </row>
    <row r="222" spans="2:14" x14ac:dyDescent="0.3">
      <c r="B222" s="250" t="s">
        <v>92</v>
      </c>
      <c r="C222" s="276">
        <v>21.99</v>
      </c>
      <c r="D222" s="276">
        <v>-46.94</v>
      </c>
      <c r="E222" s="276">
        <v>3.91</v>
      </c>
      <c r="F222" s="276">
        <v>16.579999999999998</v>
      </c>
      <c r="G222" s="276">
        <v>3.53</v>
      </c>
      <c r="H222" s="276">
        <v>0.93</v>
      </c>
      <c r="I222" s="276">
        <v>0.91</v>
      </c>
      <c r="J222" s="276">
        <v>0.02</v>
      </c>
      <c r="K222" s="276" t="s">
        <v>18</v>
      </c>
      <c r="L222" s="277" t="s">
        <v>18</v>
      </c>
    </row>
    <row r="223" spans="2:14" x14ac:dyDescent="0.3">
      <c r="B223" s="251" t="s">
        <v>93</v>
      </c>
      <c r="C223" s="278">
        <v>23.49</v>
      </c>
      <c r="D223" s="278">
        <v>-7.09</v>
      </c>
      <c r="E223" s="278">
        <v>2.2799999999999998</v>
      </c>
      <c r="F223" s="278">
        <v>20.16</v>
      </c>
      <c r="G223" s="278">
        <v>9.02</v>
      </c>
      <c r="H223" s="278">
        <v>9.9700000000000006</v>
      </c>
      <c r="I223" s="278">
        <v>7.33</v>
      </c>
      <c r="J223" s="278">
        <v>2.77</v>
      </c>
      <c r="K223" s="278">
        <v>-0.13</v>
      </c>
      <c r="L223" s="278">
        <v>57.83</v>
      </c>
    </row>
    <row r="224" spans="2:14" ht="27" customHeight="1" x14ac:dyDescent="0.3"/>
  </sheetData>
  <mergeCells count="53">
    <mergeCell ref="B207:D207"/>
    <mergeCell ref="G88:H88"/>
    <mergeCell ref="I88:J88"/>
    <mergeCell ref="K88:L88"/>
    <mergeCell ref="M88:N88"/>
    <mergeCell ref="B151:N151"/>
    <mergeCell ref="C140:D140"/>
    <mergeCell ref="F140:G140"/>
    <mergeCell ref="B202:P203"/>
    <mergeCell ref="C159:D159"/>
    <mergeCell ref="E159:F159"/>
    <mergeCell ref="G159:H159"/>
    <mergeCell ref="I159:J159"/>
    <mergeCell ref="K159:L159"/>
    <mergeCell ref="M159:N159"/>
    <mergeCell ref="B184:D184"/>
    <mergeCell ref="G35:H35"/>
    <mergeCell ref="I35:J35"/>
    <mergeCell ref="K35:L35"/>
    <mergeCell ref="M35:N35"/>
    <mergeCell ref="B134:N134"/>
    <mergeCell ref="B81:N81"/>
    <mergeCell ref="B107:N107"/>
    <mergeCell ref="M61:N61"/>
    <mergeCell ref="C61:D61"/>
    <mergeCell ref="E61:F61"/>
    <mergeCell ref="G61:H61"/>
    <mergeCell ref="I61:J61"/>
    <mergeCell ref="K61:L61"/>
    <mergeCell ref="M113:N113"/>
    <mergeCell ref="C88:D88"/>
    <mergeCell ref="E88:F88"/>
    <mergeCell ref="B54:N54"/>
    <mergeCell ref="S4:T4"/>
    <mergeCell ref="C10:D10"/>
    <mergeCell ref="E10:F10"/>
    <mergeCell ref="G10:H10"/>
    <mergeCell ref="I10:J10"/>
    <mergeCell ref="M10:N10"/>
    <mergeCell ref="K10:L10"/>
    <mergeCell ref="E5:F5"/>
    <mergeCell ref="G5:H5"/>
    <mergeCell ref="I5:J5"/>
    <mergeCell ref="K5:L5"/>
    <mergeCell ref="B29:N29"/>
    <mergeCell ref="C35:D35"/>
    <mergeCell ref="E35:F35"/>
    <mergeCell ref="B3:R4"/>
    <mergeCell ref="C113:D113"/>
    <mergeCell ref="E113:F113"/>
    <mergeCell ref="G113:H113"/>
    <mergeCell ref="I113:J113"/>
    <mergeCell ref="K113:L113"/>
  </mergeCells>
  <conditionalFormatting sqref="A1:A3">
    <cfRule type="containsText" dxfId="1" priority="2" operator="containsText" text="OK">
      <formula>NOT(ISERROR(SEARCH("OK",A1)))</formula>
    </cfRule>
    <cfRule type="containsText" dxfId="0" priority="3" operator="containsText" text="ERROR">
      <formula>NOT(ISERROR(SEARCH("ERROR",A1)))</formula>
    </cfRule>
  </conditionalFormatting>
  <pageMargins left="0.7" right="0.7" top="0.75" bottom="0.75" header="0.3" footer="0.3"/>
  <pageSetup paperSize="9" orientation="portrait"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4"/>
  <dimension ref="B3:G18"/>
  <sheetViews>
    <sheetView showGridLines="0" zoomScaleNormal="100" workbookViewId="0"/>
  </sheetViews>
  <sheetFormatPr defaultColWidth="11.44140625" defaultRowHeight="14.4" x14ac:dyDescent="0.3"/>
  <cols>
    <col min="1" max="1" width="5.6640625" style="38" customWidth="1"/>
    <col min="2" max="2" width="23.44140625" style="38" customWidth="1"/>
    <col min="3" max="3" width="11.44140625" style="38"/>
    <col min="4" max="4" width="11.88671875" style="38" bestFit="1" customWidth="1"/>
    <col min="5" max="5" width="13.6640625" style="38" bestFit="1" customWidth="1"/>
    <col min="6" max="6" width="11.44140625" style="38"/>
    <col min="7" max="7" width="11.6640625" style="38" customWidth="1"/>
    <col min="8" max="16384" width="11.44140625" style="38"/>
  </cols>
  <sheetData>
    <row r="3" spans="2:7" ht="15.6" x14ac:dyDescent="0.3">
      <c r="B3" s="390" t="s">
        <v>171</v>
      </c>
      <c r="C3" s="390"/>
      <c r="D3" s="390"/>
      <c r="E3" s="390"/>
      <c r="F3" s="77"/>
      <c r="G3" s="77"/>
    </row>
    <row r="4" spans="2:7" ht="15" thickBot="1" x14ac:dyDescent="0.35">
      <c r="B4" s="391"/>
      <c r="C4" s="391"/>
      <c r="D4" s="391"/>
      <c r="E4" s="391"/>
      <c r="F4" s="388" t="s">
        <v>11</v>
      </c>
      <c r="G4" s="389"/>
    </row>
    <row r="6" spans="2:7" ht="15" customHeight="1" x14ac:dyDescent="0.3">
      <c r="B6" s="48" t="s">
        <v>134</v>
      </c>
    </row>
    <row r="8" spans="2:7" ht="15.6" x14ac:dyDescent="0.3">
      <c r="B8" s="155"/>
      <c r="C8" s="156" t="s">
        <v>217</v>
      </c>
      <c r="D8" s="156" t="s">
        <v>135</v>
      </c>
      <c r="E8" s="157" t="s">
        <v>61</v>
      </c>
    </row>
    <row r="9" spans="2:7" x14ac:dyDescent="0.3">
      <c r="B9" s="158" t="s">
        <v>94</v>
      </c>
      <c r="C9" s="159">
        <v>4527</v>
      </c>
      <c r="D9" s="159">
        <v>4560</v>
      </c>
      <c r="E9" s="307">
        <v>-7.0000000000000001E-3</v>
      </c>
    </row>
    <row r="10" spans="2:7" x14ac:dyDescent="0.3">
      <c r="B10" s="158" t="s">
        <v>95</v>
      </c>
      <c r="C10" s="159">
        <v>7193</v>
      </c>
      <c r="D10" s="159">
        <v>7266</v>
      </c>
      <c r="E10" s="307">
        <v>-0.01</v>
      </c>
    </row>
    <row r="11" spans="2:7" x14ac:dyDescent="0.3">
      <c r="B11" s="158" t="s">
        <v>125</v>
      </c>
      <c r="C11" s="159">
        <v>35481</v>
      </c>
      <c r="D11" s="159">
        <v>35395</v>
      </c>
      <c r="E11" s="307">
        <v>2E-3</v>
      </c>
    </row>
    <row r="12" spans="2:7" x14ac:dyDescent="0.3">
      <c r="B12" s="158" t="s">
        <v>158</v>
      </c>
      <c r="C12" s="159">
        <v>6562</v>
      </c>
      <c r="D12" s="159">
        <v>6651</v>
      </c>
      <c r="E12" s="307">
        <v>-1.2999999999999999E-2</v>
      </c>
    </row>
    <row r="13" spans="2:7" x14ac:dyDescent="0.3">
      <c r="B13" s="158" t="s">
        <v>60</v>
      </c>
      <c r="C13" s="159">
        <v>7781</v>
      </c>
      <c r="D13" s="159">
        <v>7762</v>
      </c>
      <c r="E13" s="307">
        <v>2E-3</v>
      </c>
    </row>
    <row r="14" spans="2:7" x14ac:dyDescent="0.3">
      <c r="B14" s="160" t="s">
        <v>43</v>
      </c>
      <c r="C14" s="161">
        <v>61544</v>
      </c>
      <c r="D14" s="161">
        <v>61634</v>
      </c>
      <c r="E14" s="308">
        <v>-1E-3</v>
      </c>
    </row>
    <row r="15" spans="2:7" x14ac:dyDescent="0.3">
      <c r="C15" s="162"/>
      <c r="D15" s="162"/>
      <c r="E15" s="163"/>
    </row>
    <row r="18" spans="2:4" x14ac:dyDescent="0.3">
      <c r="B18" s="415"/>
      <c r="C18" s="415"/>
      <c r="D18" s="415"/>
    </row>
  </sheetData>
  <mergeCells count="3">
    <mergeCell ref="B3:E4"/>
    <mergeCell ref="F4:G4"/>
    <mergeCell ref="B18:D18"/>
  </mergeCells>
  <pageMargins left="0.7" right="0.7" top="0.75" bottom="0.75" header="0.3" footer="0.3"/>
  <pageSetup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BFF47-DED3-4922-874E-82E6375E3911}">
  <dimension ref="B1:N61"/>
  <sheetViews>
    <sheetView showGridLines="0" zoomScaleNormal="100" workbookViewId="0"/>
  </sheetViews>
  <sheetFormatPr defaultColWidth="9.109375" defaultRowHeight="13.8" x14ac:dyDescent="0.3"/>
  <cols>
    <col min="1" max="1" width="5.6640625" style="7" customWidth="1"/>
    <col min="2" max="2" width="72.6640625" style="7" customWidth="1"/>
    <col min="3" max="3" width="11.33203125" style="7" customWidth="1"/>
    <col min="4" max="4" width="11.33203125" style="7" bestFit="1" customWidth="1"/>
    <col min="5" max="5" width="12.6640625" style="7" bestFit="1" customWidth="1"/>
    <col min="6" max="16384" width="9.109375" style="7"/>
  </cols>
  <sheetData>
    <row r="1" spans="2:14" ht="14.4" x14ac:dyDescent="0.3">
      <c r="B1"/>
      <c r="C1"/>
      <c r="D1"/>
      <c r="E1"/>
    </row>
    <row r="2" spans="2:14" customFormat="1" ht="14.4" x14ac:dyDescent="0.3"/>
    <row r="3" spans="2:14" ht="12.75" customHeight="1" x14ac:dyDescent="0.3">
      <c r="B3" s="425" t="s">
        <v>172</v>
      </c>
      <c r="C3" s="425"/>
      <c r="D3" s="425"/>
      <c r="E3" s="425"/>
    </row>
    <row r="4" spans="2:14" ht="13.5" customHeight="1" thickBot="1" x14ac:dyDescent="0.35">
      <c r="B4" s="426"/>
      <c r="C4" s="426"/>
      <c r="D4" s="426"/>
      <c r="E4" s="426"/>
      <c r="F4" s="418" t="s">
        <v>11</v>
      </c>
      <c r="G4" s="419"/>
    </row>
    <row r="5" spans="2:14" ht="15" x14ac:dyDescent="0.3">
      <c r="B5" s="6"/>
      <c r="C5" s="6"/>
      <c r="D5" s="6"/>
    </row>
    <row r="6" spans="2:14" ht="23.25" customHeight="1" x14ac:dyDescent="0.3">
      <c r="B6" s="420" t="s">
        <v>96</v>
      </c>
      <c r="C6" s="421"/>
      <c r="D6" s="421"/>
      <c r="E6" s="422"/>
    </row>
    <row r="7" spans="2:14" ht="23.25" customHeight="1" x14ac:dyDescent="0.3">
      <c r="B7" s="213" t="s">
        <v>190</v>
      </c>
      <c r="C7" s="8"/>
      <c r="D7" s="9"/>
      <c r="E7" s="8"/>
    </row>
    <row r="8" spans="2:14" x14ac:dyDescent="0.3">
      <c r="B8" s="262"/>
      <c r="C8" s="264"/>
      <c r="D8" s="265" t="s">
        <v>217</v>
      </c>
      <c r="E8" s="266" t="s">
        <v>216</v>
      </c>
    </row>
    <row r="9" spans="2:14" ht="14.25" customHeight="1" x14ac:dyDescent="0.3">
      <c r="B9" s="10"/>
      <c r="C9" s="11"/>
      <c r="D9" s="12"/>
      <c r="E9" s="423"/>
    </row>
    <row r="10" spans="2:14" ht="14.25" customHeight="1" x14ac:dyDescent="0.3">
      <c r="B10" s="10"/>
      <c r="C10" s="11"/>
      <c r="D10" s="12"/>
      <c r="E10" s="423"/>
    </row>
    <row r="11" spans="2:14" x14ac:dyDescent="0.3">
      <c r="B11" s="10"/>
      <c r="C11" s="11"/>
      <c r="D11" s="12"/>
      <c r="E11" s="424"/>
    </row>
    <row r="12" spans="2:14" ht="16.2" thickBot="1" x14ac:dyDescent="0.35">
      <c r="B12" s="311" t="s">
        <v>227</v>
      </c>
      <c r="C12" s="312"/>
      <c r="D12" s="325">
        <v>20588</v>
      </c>
      <c r="E12" s="326">
        <v>22074</v>
      </c>
      <c r="H12" s="24"/>
      <c r="J12" s="24"/>
      <c r="L12" s="24"/>
      <c r="M12" s="24"/>
      <c r="N12" s="24"/>
    </row>
    <row r="13" spans="2:14" ht="15" customHeight="1" thickBot="1" x14ac:dyDescent="0.35">
      <c r="B13" s="181" t="s">
        <v>228</v>
      </c>
      <c r="C13" s="182"/>
      <c r="D13" s="237">
        <v>16603</v>
      </c>
      <c r="E13" s="183">
        <v>18480</v>
      </c>
      <c r="H13" s="24"/>
      <c r="J13" s="24"/>
      <c r="L13" s="24"/>
      <c r="M13" s="24"/>
      <c r="N13" s="24"/>
    </row>
    <row r="14" spans="2:14" ht="16.2" thickBot="1" x14ac:dyDescent="0.35">
      <c r="B14" s="181" t="s">
        <v>229</v>
      </c>
      <c r="C14" s="182"/>
      <c r="D14" s="327">
        <v>-20</v>
      </c>
      <c r="E14" s="184">
        <v>451</v>
      </c>
      <c r="L14" s="24"/>
      <c r="M14" s="24"/>
      <c r="N14" s="24"/>
    </row>
    <row r="15" spans="2:14" ht="16.2" thickBot="1" x14ac:dyDescent="0.35">
      <c r="B15" s="313" t="s">
        <v>230</v>
      </c>
      <c r="C15" s="185"/>
      <c r="D15" s="238">
        <v>3965</v>
      </c>
      <c r="E15" s="186">
        <v>4045</v>
      </c>
      <c r="H15" s="24"/>
      <c r="J15" s="24"/>
      <c r="L15" s="24"/>
      <c r="M15" s="24"/>
      <c r="N15" s="24"/>
    </row>
    <row r="16" spans="2:14" s="13" customFormat="1" ht="16.2" thickBot="1" x14ac:dyDescent="0.35">
      <c r="B16" s="187" t="s">
        <v>231</v>
      </c>
      <c r="C16" s="187"/>
      <c r="D16" s="241">
        <v>990</v>
      </c>
      <c r="E16" s="184">
        <v>1744</v>
      </c>
      <c r="F16" s="7"/>
      <c r="H16" s="25"/>
      <c r="J16" s="25"/>
      <c r="L16" s="24"/>
      <c r="M16" s="24"/>
      <c r="N16" s="24"/>
    </row>
    <row r="17" spans="2:14" ht="16.2" thickBot="1" x14ac:dyDescent="0.35">
      <c r="B17" s="181" t="s">
        <v>232</v>
      </c>
      <c r="C17" s="189"/>
      <c r="D17" s="237">
        <v>1747</v>
      </c>
      <c r="E17" s="184">
        <v>2473</v>
      </c>
      <c r="H17" s="24"/>
      <c r="J17" s="24"/>
      <c r="L17" s="24"/>
      <c r="M17" s="24"/>
      <c r="N17" s="24"/>
    </row>
    <row r="18" spans="2:14" ht="14.4" customHeight="1" thickBot="1" x14ac:dyDescent="0.35">
      <c r="B18" s="190" t="s">
        <v>233</v>
      </c>
      <c r="C18" s="191"/>
      <c r="D18" s="237">
        <v>61</v>
      </c>
      <c r="E18" s="184">
        <v>46</v>
      </c>
      <c r="L18" s="24"/>
      <c r="M18" s="24"/>
      <c r="N18" s="24"/>
    </row>
    <row r="19" spans="2:14" ht="14.4" customHeight="1" thickBot="1" x14ac:dyDescent="0.35">
      <c r="B19" s="188" t="s">
        <v>234</v>
      </c>
      <c r="C19" s="189"/>
      <c r="D19" s="328">
        <v>-696</v>
      </c>
      <c r="E19" s="329">
        <v>-683</v>
      </c>
      <c r="H19" s="24"/>
      <c r="J19" s="24"/>
      <c r="L19" s="24"/>
      <c r="M19" s="24"/>
      <c r="N19" s="24"/>
    </row>
    <row r="20" spans="2:14" s="13" customFormat="1" ht="21.9" customHeight="1" thickBot="1" x14ac:dyDescent="0.35">
      <c r="B20" s="188" t="s">
        <v>235</v>
      </c>
      <c r="C20" s="189"/>
      <c r="D20" s="238">
        <v>17</v>
      </c>
      <c r="E20" s="329">
        <v>-6</v>
      </c>
      <c r="F20" s="7"/>
      <c r="L20" s="24"/>
      <c r="M20" s="24"/>
      <c r="N20" s="24"/>
    </row>
    <row r="21" spans="2:14" s="13" customFormat="1" ht="16.2" thickBot="1" x14ac:dyDescent="0.35">
      <c r="B21" s="192" t="s">
        <v>236</v>
      </c>
      <c r="C21" s="189"/>
      <c r="D21" s="238">
        <v>3286</v>
      </c>
      <c r="E21" s="186">
        <v>3356</v>
      </c>
      <c r="F21" s="7"/>
      <c r="H21" s="25"/>
      <c r="J21" s="25"/>
      <c r="L21" s="24"/>
      <c r="M21" s="24"/>
      <c r="N21" s="24"/>
    </row>
    <row r="22" spans="2:14" s="13" customFormat="1" ht="16.2" thickBot="1" x14ac:dyDescent="0.35">
      <c r="B22" s="181" t="s">
        <v>98</v>
      </c>
      <c r="C22" s="182"/>
      <c r="D22" s="237">
        <v>1021</v>
      </c>
      <c r="E22" s="184">
        <v>960</v>
      </c>
      <c r="F22" s="7"/>
      <c r="H22" s="25"/>
      <c r="J22" s="25"/>
      <c r="L22" s="24"/>
      <c r="M22" s="24"/>
      <c r="N22" s="24"/>
    </row>
    <row r="23" spans="2:14" ht="16.2" thickBot="1" x14ac:dyDescent="0.35">
      <c r="B23" s="188" t="s">
        <v>237</v>
      </c>
      <c r="C23" s="182"/>
      <c r="D23" s="238">
        <v>2265</v>
      </c>
      <c r="E23" s="186">
        <v>2396</v>
      </c>
      <c r="H23" s="24"/>
      <c r="J23" s="24"/>
      <c r="L23" s="24"/>
      <c r="M23" s="24"/>
      <c r="N23" s="24"/>
    </row>
    <row r="24" spans="2:14" s="13" customFormat="1" ht="16.2" thickBot="1" x14ac:dyDescent="0.35">
      <c r="B24" s="181" t="s">
        <v>177</v>
      </c>
      <c r="C24" s="182"/>
      <c r="D24" s="237">
        <v>1861</v>
      </c>
      <c r="E24" s="184">
        <v>2007</v>
      </c>
      <c r="F24" s="7"/>
      <c r="H24" s="25"/>
      <c r="J24" s="25"/>
      <c r="L24" s="24"/>
      <c r="M24" s="24"/>
      <c r="N24" s="24"/>
    </row>
    <row r="25" spans="2:14" s="13" customFormat="1" ht="16.2" thickBot="1" x14ac:dyDescent="0.35">
      <c r="B25" s="187" t="s">
        <v>99</v>
      </c>
      <c r="C25" s="185"/>
      <c r="D25" s="237">
        <v>404</v>
      </c>
      <c r="E25" s="184">
        <v>389</v>
      </c>
      <c r="F25" s="7"/>
      <c r="H25" s="25"/>
      <c r="J25" s="25"/>
      <c r="L25" s="24"/>
      <c r="M25" s="24"/>
      <c r="N25" s="24"/>
    </row>
    <row r="26" spans="2:14" s="13" customFormat="1" ht="16.2" thickBot="1" x14ac:dyDescent="0.35">
      <c r="B26" s="192" t="s">
        <v>176</v>
      </c>
      <c r="C26" s="189"/>
      <c r="D26" s="240" t="s">
        <v>18</v>
      </c>
      <c r="E26" s="330" t="s">
        <v>18</v>
      </c>
      <c r="F26" s="7"/>
      <c r="L26" s="24"/>
      <c r="M26" s="24"/>
      <c r="N26" s="24"/>
    </row>
    <row r="27" spans="2:14" ht="16.2" thickBot="1" x14ac:dyDescent="0.35">
      <c r="B27" s="181" t="s">
        <v>177</v>
      </c>
      <c r="C27" s="189"/>
      <c r="D27" s="237" t="s">
        <v>18</v>
      </c>
      <c r="E27" s="184" t="s">
        <v>18</v>
      </c>
      <c r="L27" s="24"/>
      <c r="M27" s="24"/>
      <c r="N27" s="24"/>
    </row>
    <row r="28" spans="2:14" ht="16.2" thickBot="1" x14ac:dyDescent="0.35">
      <c r="B28" s="181" t="s">
        <v>99</v>
      </c>
      <c r="C28" s="191"/>
      <c r="D28" s="239" t="s">
        <v>18</v>
      </c>
      <c r="E28" s="184" t="s">
        <v>18</v>
      </c>
      <c r="L28" s="24"/>
      <c r="M28" s="24"/>
      <c r="N28" s="24"/>
    </row>
    <row r="29" spans="2:14" ht="14.4" customHeight="1" thickBot="1" x14ac:dyDescent="0.35">
      <c r="B29" s="192" t="s">
        <v>238</v>
      </c>
      <c r="C29" s="189"/>
      <c r="D29" s="238">
        <v>2265</v>
      </c>
      <c r="E29" s="186">
        <v>2396</v>
      </c>
      <c r="H29" s="24"/>
      <c r="J29" s="24"/>
      <c r="L29" s="24"/>
      <c r="M29" s="24"/>
      <c r="N29" s="24"/>
    </row>
    <row r="30" spans="2:14" s="14" customFormat="1" ht="16.2" thickBot="1" x14ac:dyDescent="0.35">
      <c r="B30" s="181" t="s">
        <v>177</v>
      </c>
      <c r="C30" s="191"/>
      <c r="D30" s="237">
        <v>1861</v>
      </c>
      <c r="E30" s="184">
        <v>2007</v>
      </c>
      <c r="F30" s="7"/>
      <c r="H30" s="35"/>
      <c r="J30" s="35"/>
      <c r="L30" s="24"/>
      <c r="M30" s="24"/>
      <c r="N30" s="24"/>
    </row>
    <row r="31" spans="2:14" s="13" customFormat="1" ht="16.2" thickBot="1" x14ac:dyDescent="0.35">
      <c r="B31" s="190" t="s">
        <v>99</v>
      </c>
      <c r="C31" s="189"/>
      <c r="D31" s="237">
        <v>404</v>
      </c>
      <c r="E31" s="184">
        <v>389</v>
      </c>
      <c r="F31" s="7"/>
      <c r="H31" s="25"/>
      <c r="J31" s="25"/>
      <c r="L31" s="24"/>
      <c r="M31" s="24"/>
      <c r="N31" s="24"/>
    </row>
    <row r="32" spans="2:14" s="13" customFormat="1" ht="16.2" thickBot="1" x14ac:dyDescent="0.35">
      <c r="B32" s="192" t="s">
        <v>133</v>
      </c>
      <c r="C32" s="189"/>
      <c r="D32" s="239"/>
      <c r="E32" s="193"/>
      <c r="F32" s="7"/>
      <c r="L32" s="24"/>
      <c r="M32" s="24"/>
      <c r="N32" s="24"/>
    </row>
    <row r="33" spans="2:14" ht="16.2" thickBot="1" x14ac:dyDescent="0.35">
      <c r="B33" s="331" t="s">
        <v>100</v>
      </c>
      <c r="C33" s="185"/>
      <c r="D33" s="332"/>
      <c r="E33" s="333"/>
      <c r="L33" s="24"/>
      <c r="M33" s="24"/>
      <c r="N33" s="24"/>
    </row>
    <row r="34" spans="2:14" s="13" customFormat="1" ht="16.2" thickBot="1" x14ac:dyDescent="0.35">
      <c r="B34" s="334" t="s">
        <v>239</v>
      </c>
      <c r="C34" s="185"/>
      <c r="D34" s="335">
        <v>0.18</v>
      </c>
      <c r="E34" s="336">
        <v>0.19</v>
      </c>
      <c r="F34" s="7"/>
      <c r="L34" s="24"/>
      <c r="M34" s="24"/>
      <c r="N34" s="24"/>
    </row>
    <row r="35" spans="2:14" ht="16.2" thickBot="1" x14ac:dyDescent="0.35">
      <c r="B35" s="334" t="s">
        <v>178</v>
      </c>
      <c r="C35" s="185"/>
      <c r="D35" s="335">
        <v>0.18</v>
      </c>
      <c r="E35" s="336">
        <v>0.19</v>
      </c>
      <c r="L35" s="24"/>
      <c r="M35" s="24"/>
      <c r="N35" s="24"/>
    </row>
    <row r="36" spans="2:14" ht="16.2" thickBot="1" x14ac:dyDescent="0.35">
      <c r="B36" s="334" t="s">
        <v>179</v>
      </c>
      <c r="C36" s="185"/>
      <c r="D36" s="337" t="s">
        <v>18</v>
      </c>
      <c r="E36" s="338" t="s">
        <v>18</v>
      </c>
      <c r="L36" s="24"/>
      <c r="M36" s="24"/>
      <c r="N36" s="24"/>
    </row>
    <row r="37" spans="2:14" ht="16.2" thickBot="1" x14ac:dyDescent="0.35">
      <c r="B37" s="331" t="s">
        <v>101</v>
      </c>
      <c r="C37" s="185"/>
      <c r="D37" s="316"/>
      <c r="E37" s="314"/>
      <c r="L37" s="24"/>
      <c r="M37" s="24"/>
      <c r="N37" s="24"/>
    </row>
    <row r="38" spans="2:14" ht="16.2" thickBot="1" x14ac:dyDescent="0.35">
      <c r="B38" s="339" t="s">
        <v>101</v>
      </c>
      <c r="C38" s="185"/>
      <c r="D38" s="335">
        <v>0.18</v>
      </c>
      <c r="E38" s="340">
        <v>0.19</v>
      </c>
      <c r="L38" s="24"/>
      <c r="M38" s="24"/>
      <c r="N38" s="24"/>
    </row>
    <row r="39" spans="2:14" s="13" customFormat="1" ht="13.5" customHeight="1" thickBot="1" x14ac:dyDescent="0.35">
      <c r="B39" s="334" t="s">
        <v>180</v>
      </c>
      <c r="C39" s="185"/>
      <c r="D39" s="332">
        <v>0.18</v>
      </c>
      <c r="E39" s="333">
        <v>0.19</v>
      </c>
      <c r="F39" s="7"/>
      <c r="L39" s="24"/>
      <c r="M39" s="24"/>
      <c r="N39" s="24"/>
    </row>
    <row r="40" spans="2:14" s="13" customFormat="1" ht="13.5" customHeight="1" thickBot="1" x14ac:dyDescent="0.35">
      <c r="B40" s="339" t="s">
        <v>181</v>
      </c>
      <c r="C40" s="185"/>
      <c r="D40" s="332" t="s">
        <v>18</v>
      </c>
      <c r="E40" s="333" t="s">
        <v>18</v>
      </c>
      <c r="F40" s="7"/>
    </row>
    <row r="41" spans="2:14" s="13" customFormat="1" ht="13.5" customHeight="1" x14ac:dyDescent="0.3"/>
    <row r="42" spans="2:14" s="13" customFormat="1" x14ac:dyDescent="0.3"/>
    <row r="43" spans="2:14" ht="13.5" customHeight="1" x14ac:dyDescent="0.3"/>
    <row r="44" spans="2:14" ht="14.4" customHeight="1" x14ac:dyDescent="0.3"/>
    <row r="48" spans="2:14" ht="24.9" customHeight="1" x14ac:dyDescent="0.3"/>
    <row r="49" spans="2:8" ht="24.9" customHeight="1" x14ac:dyDescent="0.3"/>
    <row r="50" spans="2:8" ht="24.9" customHeight="1" x14ac:dyDescent="0.3"/>
    <row r="51" spans="2:8" ht="24.9" customHeight="1" x14ac:dyDescent="0.3"/>
    <row r="52" spans="2:8" ht="24.9" customHeight="1" x14ac:dyDescent="0.3"/>
    <row r="53" spans="2:8" ht="24.9" customHeight="1" x14ac:dyDescent="0.3"/>
    <row r="54" spans="2:8" ht="13.5" customHeight="1" x14ac:dyDescent="0.3">
      <c r="B54" s="178"/>
      <c r="C54"/>
      <c r="D54"/>
      <c r="E54"/>
    </row>
    <row r="55" spans="2:8" ht="12.9" customHeight="1" x14ac:dyDescent="0.3">
      <c r="B55" s="416"/>
      <c r="C55" s="416"/>
      <c r="D55" s="416"/>
      <c r="E55" s="416"/>
      <c r="G55" s="15"/>
      <c r="H55" s="16"/>
    </row>
    <row r="56" spans="2:8" ht="12.9" customHeight="1" x14ac:dyDescent="0.3">
      <c r="B56" s="416"/>
      <c r="C56" s="417"/>
      <c r="D56" s="416"/>
      <c r="E56" s="416"/>
      <c r="G56" s="15"/>
    </row>
    <row r="57" spans="2:8" ht="12.9" customHeight="1" x14ac:dyDescent="0.3">
      <c r="B57" s="416"/>
      <c r="C57" s="416"/>
      <c r="D57" s="416"/>
      <c r="E57" s="416"/>
      <c r="F57" s="15"/>
      <c r="G57" s="15"/>
      <c r="H57" s="15"/>
    </row>
    <row r="58" spans="2:8" ht="12.9" customHeight="1" x14ac:dyDescent="0.3">
      <c r="B58" s="416"/>
      <c r="C58" s="416"/>
      <c r="D58" s="416"/>
      <c r="E58" s="416"/>
    </row>
    <row r="59" spans="2:8" ht="12.9" customHeight="1" x14ac:dyDescent="0.3">
      <c r="B59" s="16"/>
      <c r="C59" s="16"/>
      <c r="D59" s="16"/>
      <c r="E59" s="16"/>
    </row>
    <row r="60" spans="2:8" x14ac:dyDescent="0.3">
      <c r="B60" s="17"/>
      <c r="C60" s="18"/>
      <c r="D60" s="17"/>
      <c r="E60" s="19"/>
    </row>
    <row r="61" spans="2:8" x14ac:dyDescent="0.3">
      <c r="B61" s="17"/>
      <c r="C61" s="18"/>
      <c r="D61" s="17"/>
      <c r="E61" s="19"/>
    </row>
  </sheetData>
  <mergeCells count="8">
    <mergeCell ref="B55:E58"/>
    <mergeCell ref="F4:G4"/>
    <mergeCell ref="B6:E6"/>
    <mergeCell ref="E9:E11"/>
    <mergeCell ref="B3:B4"/>
    <mergeCell ref="C3:C4"/>
    <mergeCell ref="D3:D4"/>
    <mergeCell ref="E3:E4"/>
  </mergeCells>
  <pageMargins left="0.7" right="0.7" top="0.75" bottom="0.75" header="0.3" footer="0.3"/>
  <pageSetup paperSize="9" scale="91"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6" ma:contentTypeDescription="Creare un nuovo documento." ma:contentTypeScope="" ma:versionID="bd29fad2eed9ee5b860896e3b313f984">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fd4c1d75911a8e77836cfd6e02bd3d79"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E75425-2851-4F4F-9AC7-F14DE14538F5}">
  <ds:schemaRefs>
    <ds:schemaRef ds:uri="64fdff7b-91bf-4200-8f3a-035f0963cfe2"/>
    <ds:schemaRef ds:uri="http://purl.org/dc/dcmitype/"/>
    <ds:schemaRef ds:uri="http://purl.org/dc/elements/1.1/"/>
    <ds:schemaRef ds:uri="http://schemas.openxmlformats.org/package/2006/metadata/core-properties"/>
    <ds:schemaRef ds:uri="0a209f37-f78e-441c-82ec-e3d9ebff7785"/>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2EC06FF-E503-4098-B8F6-C0557FDBFF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253AC0-2091-46AB-B9B8-9A05BB6D3A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Contact</vt:lpstr>
      <vt:lpstr>Index</vt:lpstr>
      <vt:lpstr>Macroscenario</vt:lpstr>
      <vt:lpstr>Generation</vt:lpstr>
      <vt:lpstr>Enel Grids</vt:lpstr>
      <vt:lpstr>Enel Commercial</vt:lpstr>
      <vt:lpstr>Financials</vt:lpstr>
      <vt:lpstr>Personnel</vt:lpstr>
      <vt:lpstr>Income Statement</vt:lpstr>
      <vt:lpstr>Balance Sheet</vt:lpstr>
      <vt:lpstr>Cash Flow</vt:lpstr>
      <vt:lpstr>Disclaimer</vt:lpstr>
      <vt:lpstr>'Cash Flow'!_Hlk140333844</vt:lpstr>
      <vt:lpstr>'Balance Sheet'!Area_stampa</vt:lpstr>
      <vt:lpstr>'Cash Flow'!Area_stampa</vt:lpstr>
      <vt:lpstr>Contact!Area_stampa</vt:lpstr>
      <vt:lpstr>'Income Statement'!Area_stampa</vt:lpstr>
      <vt:lpstr>Index!Area_stampa</vt:lpstr>
      <vt:lpstr>'Income Statement'!S1114471750_0</vt:lpstr>
      <vt:lpstr>'Cash Flow'!S1841893828_0</vt:lpstr>
    </vt:vector>
  </TitlesOfParts>
  <Manager/>
  <Company>Enel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Toppi Emanuele (HLD AFC)</dc:creator>
  <cp:keywords/>
  <dc:description/>
  <cp:lastModifiedBy>Ribeiro Da Encarnacao Danielle (HLD AFC)</cp:lastModifiedBy>
  <cp:revision/>
  <dcterms:created xsi:type="dcterms:W3CDTF">2018-07-04T07:50:43Z</dcterms:created>
  <dcterms:modified xsi:type="dcterms:W3CDTF">2026-05-07T14:07:02Z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0x010100507BF55ACDC4674DA0A59EE34F182B9B</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2023-10-30T17:15:04Z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f90027bb-43b1-4651-8d0e-b64a6854a6f5</vt:lpwstr>
  </property>
  <property fmtid="{D5CDD505-2E9C-101B-9397-08002B2CF9AE}" pid="12" name="MSIP_Label_797ad33d-ed35-43c0-b526-22bc83c17deb_ContentBits">
    <vt:lpwstr>1</vt:lpwstr>
  </property>
</Properties>
</file>